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" sheetId="1" r:id="rId4"/>
  </sheets>
  <definedNames>
    <definedName name="valuevx">42.314159</definedName>
    <definedName name="vertex42_copyright">"© 2013-2019 Vertex42 LLC"</definedName>
    <definedName name="vertex42_id">"yearly-calendar-portrait.xlsx"</definedName>
    <definedName name="vertex42_title">"Yearly Calendar Template - Portrait"</definedName>
  </definedNames>
  <calcPr/>
  <extLst>
    <ext uri="GoogleSheetsCustomDataVersion2">
      <go:sheetsCustomData xmlns:go="http://customooxmlschemas.google.com/" r:id="rId5" roundtripDataChecksum="0uRJhscJsdMPXhUflqtVmJnijaEgqgQikXUXRjGWGAM="/>
    </ext>
  </extLst>
</workbook>
</file>

<file path=xl/sharedStrings.xml><?xml version="1.0" encoding="utf-8"?>
<sst xmlns="http://schemas.openxmlformats.org/spreadsheetml/2006/main" count="7" uniqueCount="7">
  <si>
    <t>https://www.finder.ac.id/</t>
  </si>
  <si>
    <t>← Enter a title for your calendar here, or delete this row</t>
  </si>
  <si>
    <t>YEAR</t>
  </si>
  <si>
    <t>START MONTH</t>
  </si>
  <si>
    <r>
      <rPr>
        <rFont val="Poppins"/>
        <b/>
        <color theme="1"/>
        <sz val="10.0"/>
      </rPr>
      <t>START DAY</t>
    </r>
    <r>
      <rPr>
        <rFont val="Poppins"/>
        <b val="0"/>
        <color theme="1"/>
        <sz val="10.0"/>
      </rPr>
      <t xml:space="preserve"> (1=Sun, 2=Mon …)</t>
    </r>
  </si>
  <si>
    <r>
      <rPr>
        <rFont val="Poppins"/>
        <b/>
        <color theme="4"/>
        <sz val="9.0"/>
      </rPr>
      <t>Converting a Calendar to a PDF</t>
    </r>
    <r>
      <rPr>
        <rFont val="Poppins"/>
        <color theme="4"/>
        <sz val="9.0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</si>
  <si>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{42}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</si>
</sst>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\ \'yy"/>
    <numFmt numFmtId="165" formatCode="d"/>
  </numFmts>
  <fonts count="23">
    <font>
      <sz val="10.0"/>
      <color rgb="FF000000"/>
      <name val="Arial"/>
      <scheme val="minor"/>
    </font>
    <font>
      <sz val="10.0"/>
      <color theme="1"/>
      <name val="Poppins"/>
    </font>
    <font>
      <b/>
      <sz val="36.0"/>
      <color rgb="FFFFFFFF"/>
      <name val="Poppins"/>
    </font>
    <font>
      <b/>
      <sz val="36.0"/>
      <color rgb="FF2B4575"/>
      <name val="Poppins"/>
    </font>
    <font>
      <color theme="1"/>
      <name val="Poppins"/>
    </font>
    <font/>
    <font>
      <sz val="20.0"/>
      <color theme="1"/>
      <name val="Poppins"/>
    </font>
    <font>
      <b/>
      <u/>
      <color rgb="FFFFFFFF"/>
      <name val="Poppins"/>
    </font>
    <font>
      <sz val="10.0"/>
      <color theme="4"/>
      <name val="Poppins"/>
    </font>
    <font>
      <u/>
      <sz val="10.0"/>
      <color rgb="FF0000FF"/>
      <name val="Poppins"/>
    </font>
    <font>
      <sz val="16.0"/>
      <color theme="1"/>
      <name val="Poppins"/>
    </font>
    <font>
      <b/>
      <sz val="14.0"/>
      <color theme="0"/>
      <name val="Poppins"/>
    </font>
    <font>
      <sz val="12.0"/>
      <color theme="1"/>
      <name val="Poppins"/>
    </font>
    <font>
      <sz val="14.0"/>
      <color theme="1"/>
      <name val="Poppins"/>
    </font>
    <font>
      <sz val="12.0"/>
      <color rgb="FF000000"/>
      <name val="Poppins"/>
    </font>
    <font>
      <b/>
      <sz val="10.0"/>
      <color theme="1"/>
      <name val="Poppins"/>
    </font>
    <font>
      <b/>
      <sz val="12.0"/>
      <color rgb="FF000000"/>
      <name val="Poppins"/>
    </font>
    <font>
      <sz val="11.0"/>
      <color theme="1"/>
      <name val="Poppins"/>
    </font>
    <font>
      <b/>
      <sz val="12.0"/>
      <color theme="1"/>
      <name val="Poppins"/>
    </font>
    <font>
      <b/>
      <sz val="9.0"/>
      <color theme="4"/>
      <name val="Poppins"/>
    </font>
    <font>
      <sz val="9.0"/>
      <color theme="4"/>
      <name val="Poppins"/>
    </font>
    <font>
      <sz val="8.0"/>
      <color rgb="FFFAFAFA"/>
      <name val="Poppins"/>
    </font>
    <font>
      <sz val="8.0"/>
      <color rgb="FF7F7F7F"/>
      <name val="Poppins"/>
    </font>
  </fonts>
  <fills count="5">
    <fill>
      <patternFill patternType="none"/>
    </fill>
    <fill>
      <patternFill patternType="lightGray"/>
    </fill>
    <fill>
      <patternFill patternType="solid">
        <fgColor rgb="FFE41D24"/>
        <bgColor rgb="FFE41D24"/>
      </patternFill>
    </fill>
    <fill>
      <patternFill patternType="solid">
        <fgColor rgb="FF666666"/>
        <bgColor rgb="FF666666"/>
      </patternFill>
    </fill>
    <fill>
      <patternFill patternType="solid">
        <fgColor rgb="FFCCCCCC"/>
        <bgColor rgb="FFCCCCCC"/>
      </patternFill>
    </fill>
  </fills>
  <borders count="10">
    <border/>
    <border>
      <bottom/>
    </border>
    <border>
      <left style="thin">
        <color rgb="FF2B4575"/>
      </left>
      <top/>
      <bottom/>
    </border>
    <border>
      <top/>
      <bottom/>
    </border>
    <border>
      <right style="thin">
        <color rgb="FF2B4575"/>
      </right>
      <top/>
      <bottom/>
    </border>
    <border>
      <left style="thin">
        <color rgb="FF7D9ACE"/>
      </left>
      <right/>
      <top/>
      <bottom/>
    </border>
    <border>
      <left/>
      <right/>
      <top/>
      <bottom/>
    </border>
    <border>
      <left/>
      <right style="thin">
        <color rgb="FF7D9ACE"/>
      </right>
      <top/>
      <bottom/>
    </border>
    <border>
      <left style="thin">
        <color rgb="FFA8BCDE"/>
      </left>
      <right style="thin">
        <color rgb="FFA8BCDE"/>
      </right>
      <top style="thin">
        <color rgb="FFA8BCDE"/>
      </top>
      <bottom style="thin">
        <color rgb="FFA8BCDE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Alignment="1" applyFill="1" applyFont="1">
      <alignment horizontal="left" shrinkToFit="0" vertical="center" wrapText="0"/>
    </xf>
    <xf borderId="0" fillId="2" fontId="3" numFmtId="0" xfId="0" applyAlignment="1" applyFont="1">
      <alignment horizontal="left" vertical="center"/>
    </xf>
    <xf borderId="1" fillId="2" fontId="4" numFmtId="0" xfId="0" applyAlignment="1" applyBorder="1" applyFont="1">
      <alignment vertical="bottom"/>
    </xf>
    <xf borderId="1" fillId="0" fontId="5" numFmtId="0" xfId="0" applyBorder="1" applyFont="1"/>
    <xf borderId="0" fillId="2" fontId="6" numFmtId="0" xfId="0" applyAlignment="1" applyFont="1">
      <alignment horizontal="center" vertical="center"/>
    </xf>
    <xf borderId="1" fillId="2" fontId="7" numFmtId="0" xfId="0" applyAlignment="1" applyBorder="1" applyFont="1">
      <alignment horizontal="center" vertical="bottom"/>
    </xf>
    <xf borderId="0" fillId="0" fontId="8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10" numFmtId="0" xfId="0" applyFont="1"/>
    <xf borderId="2" fillId="3" fontId="11" numFmtId="164" xfId="0" applyAlignment="1" applyBorder="1" applyFill="1" applyFont="1" applyNumberForma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0" fillId="0" fontId="12" numFmtId="0" xfId="0" applyAlignment="1" applyFont="1">
      <alignment vertical="center"/>
    </xf>
    <xf borderId="0" fillId="0" fontId="13" numFmtId="0" xfId="0" applyFont="1"/>
    <xf borderId="5" fillId="4" fontId="14" numFmtId="0" xfId="0" applyAlignment="1" applyBorder="1" applyFill="1" applyFont="1">
      <alignment horizontal="center" vertical="center"/>
    </xf>
    <xf borderId="6" fillId="4" fontId="14" numFmtId="0" xfId="0" applyAlignment="1" applyBorder="1" applyFont="1">
      <alignment horizontal="center" vertical="center"/>
    </xf>
    <xf borderId="7" fillId="4" fontId="14" numFmtId="0" xfId="0" applyAlignment="1" applyBorder="1" applyFont="1">
      <alignment horizontal="center" vertical="center"/>
    </xf>
    <xf borderId="0" fillId="0" fontId="15" numFmtId="0" xfId="0" applyAlignment="1" applyFont="1">
      <alignment horizontal="center" vertical="center"/>
    </xf>
    <xf borderId="8" fillId="0" fontId="16" numFmtId="165" xfId="0" applyAlignment="1" applyBorder="1" applyFont="1" applyNumberFormat="1">
      <alignment horizontal="center" vertical="center"/>
    </xf>
    <xf borderId="0" fillId="0" fontId="12" numFmtId="0" xfId="0" applyFont="1"/>
    <xf borderId="9" fillId="0" fontId="17" numFmtId="0" xfId="0" applyAlignment="1" applyBorder="1" applyFont="1">
      <alignment horizontal="center" readingOrder="0" vertical="center"/>
    </xf>
    <xf borderId="8" fillId="0" fontId="18" numFmtId="165" xfId="0" applyAlignment="1" applyBorder="1" applyFont="1" applyNumberFormat="1">
      <alignment horizontal="center" vertical="center"/>
    </xf>
    <xf borderId="0" fillId="0" fontId="15" numFmtId="0" xfId="0" applyAlignment="1" applyFont="1">
      <alignment horizontal="center"/>
    </xf>
    <xf borderId="9" fillId="0" fontId="17" numFmtId="0" xfId="0" applyAlignment="1" applyBorder="1" applyFont="1">
      <alignment horizontal="center" vertical="center"/>
    </xf>
    <xf borderId="0" fillId="0" fontId="19" numFmtId="0" xfId="0" applyAlignment="1" applyFont="1">
      <alignment vertical="center"/>
    </xf>
    <xf borderId="0" fillId="0" fontId="20" numFmtId="0" xfId="0" applyAlignment="1" applyFont="1">
      <alignment horizontal="left" shrinkToFit="0" vertical="top" wrapText="1"/>
    </xf>
    <xf borderId="0" fillId="0" fontId="21" numFmtId="0" xfId="0" applyAlignment="1" applyFont="1">
      <alignment horizontal="center" vertical="center"/>
    </xf>
    <xf borderId="0" fillId="0" fontId="22" numFmtId="0" xfId="0" applyAlignment="1" applyFont="1">
      <alignment horizontal="right"/>
    </xf>
  </cellXfs>
  <cellStyles count="1">
    <cellStyle xfId="0" name="Normal" builtinId="0"/>
  </cellStyles>
  <dxfs count="3">
    <dxf>
      <font/>
      <numFmt numFmtId="0" formatCode="mmmm"/>
      <fill>
        <patternFill patternType="none"/>
      </fill>
      <border/>
    </dxf>
    <dxf>
      <font/>
      <fill>
        <patternFill patternType="solid">
          <fgColor rgb="FFD3DDEE"/>
          <bgColor rgb="FFD3DDEE"/>
        </patternFill>
      </fill>
      <border/>
    </dxf>
    <dxf>
      <font>
        <color rgb="FF2B4575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18</xdr:col>
      <xdr:colOff>0</xdr:colOff>
      <xdr:row>0</xdr:row>
      <xdr:rowOff>0</xdr:rowOff>
    </xdr:from>
    <xdr:ext cx="314325" cy="14287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finder.ac.id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4" width="4.13"/>
    <col customWidth="1" min="25" max="25" width="3.38"/>
    <col customWidth="1" min="26" max="26" width="4.13"/>
    <col customWidth="1" min="27" max="27" width="31.0"/>
    <col customWidth="1" min="28" max="29" width="9.13"/>
  </cols>
  <sheetData>
    <row r="1" ht="57.75" customHeight="1">
      <c r="A1" s="1"/>
      <c r="B1" s="2">
        <f>IF($AA$9=1,AA6,AA6&amp;"-"&amp;AA6+1)</f>
        <v>2026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5"/>
      <c r="U1" s="5"/>
      <c r="V1" s="5"/>
      <c r="W1" s="5"/>
      <c r="X1" s="5"/>
      <c r="Y1" s="1"/>
      <c r="Z1" s="1"/>
      <c r="AA1" s="1"/>
      <c r="AB1" s="1"/>
      <c r="AC1" s="1"/>
    </row>
    <row r="2" ht="12.75" customHeight="1">
      <c r="A2" s="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 t="s">
        <v>0</v>
      </c>
      <c r="T2" s="5"/>
      <c r="U2" s="5"/>
      <c r="V2" s="5"/>
      <c r="W2" s="5"/>
      <c r="X2" s="5"/>
      <c r="Y2" s="1"/>
      <c r="Z2" s="1"/>
      <c r="AA2" s="8" t="s">
        <v>1</v>
      </c>
      <c r="AB2" s="1"/>
      <c r="AC2" s="1"/>
    </row>
    <row r="3" ht="12.75" customHeight="1">
      <c r="A3" s="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"/>
      <c r="Z3" s="1"/>
      <c r="AA3" s="10"/>
      <c r="AB3" s="1"/>
      <c r="AC3" s="1"/>
    </row>
    <row r="4">
      <c r="A4" s="11"/>
      <c r="B4" s="12">
        <f>DATE(AA6,AA9,1)</f>
        <v>46023</v>
      </c>
      <c r="C4" s="13"/>
      <c r="D4" s="13"/>
      <c r="E4" s="13"/>
      <c r="F4" s="13"/>
      <c r="G4" s="13"/>
      <c r="H4" s="14"/>
      <c r="I4" s="15"/>
      <c r="J4" s="12">
        <f>DATE(YEAR(B4+42),MONTH(B4+42),1)</f>
        <v>46054</v>
      </c>
      <c r="K4" s="13"/>
      <c r="L4" s="13"/>
      <c r="M4" s="13"/>
      <c r="N4" s="13"/>
      <c r="O4" s="13"/>
      <c r="P4" s="14"/>
      <c r="Q4" s="15"/>
      <c r="R4" s="12">
        <f>DATE(YEAR(J4+42),MONTH(J4+42),1)</f>
        <v>46082</v>
      </c>
      <c r="S4" s="13"/>
      <c r="T4" s="13"/>
      <c r="U4" s="13"/>
      <c r="V4" s="13"/>
      <c r="W4" s="13"/>
      <c r="X4" s="14"/>
      <c r="Y4" s="16"/>
      <c r="Z4" s="16"/>
      <c r="AA4" s="1"/>
      <c r="AB4" s="16"/>
      <c r="AC4" s="16"/>
    </row>
    <row r="5" ht="12.75" customHeight="1">
      <c r="A5" s="16"/>
      <c r="B5" s="17" t="str">
        <f>CHOOSE(1+MOD($AA$12+1-2,7),"Su","M","Tu","W","Th","F","Sa")</f>
        <v>Su</v>
      </c>
      <c r="C5" s="18" t="str">
        <f>CHOOSE(1+MOD($AA$12+2-2,7),"Su","M","Tu","W","Th","F","Sa")</f>
        <v>M</v>
      </c>
      <c r="D5" s="18" t="str">
        <f>CHOOSE(1+MOD($AA$12+3-2,7),"Su","M","Tu","W","Th","F","Sa")</f>
        <v>Tu</v>
      </c>
      <c r="E5" s="18" t="str">
        <f>CHOOSE(1+MOD($AA$12+4-2,7),"Su","M","Tu","W","Th","F","Sa")</f>
        <v>W</v>
      </c>
      <c r="F5" s="18" t="str">
        <f>CHOOSE(1+MOD($AA$12+5-2,7),"Su","M","Tu","W","Th","F","Sa")</f>
        <v>Th</v>
      </c>
      <c r="G5" s="18" t="str">
        <f>CHOOSE(1+MOD($AA$12+6-2,7),"Su","M","Tu","W","Th","F","Sa")</f>
        <v>F</v>
      </c>
      <c r="H5" s="19" t="str">
        <f>CHOOSE(1+MOD($AA$12+7-2,7),"Su","M","Tu","W","Th","F","Sa")</f>
        <v>Sa</v>
      </c>
      <c r="I5" s="15"/>
      <c r="J5" s="17" t="str">
        <f>CHOOSE(1+MOD($AA$12+1-2,7),"Su","M","Tu","W","Th","F","Sa")</f>
        <v>Su</v>
      </c>
      <c r="K5" s="18" t="str">
        <f>CHOOSE(1+MOD($AA$12+2-2,7),"Su","M","Tu","W","Th","F","Sa")</f>
        <v>M</v>
      </c>
      <c r="L5" s="18" t="str">
        <f>CHOOSE(1+MOD($AA$12+3-2,7),"Su","M","Tu","W","Th","F","Sa")</f>
        <v>Tu</v>
      </c>
      <c r="M5" s="18" t="str">
        <f>CHOOSE(1+MOD($AA$12+4-2,7),"Su","M","Tu","W","Th","F","Sa")</f>
        <v>W</v>
      </c>
      <c r="N5" s="18" t="str">
        <f>CHOOSE(1+MOD($AA$12+5-2,7),"Su","M","Tu","W","Th","F","Sa")</f>
        <v>Th</v>
      </c>
      <c r="O5" s="18" t="str">
        <f>CHOOSE(1+MOD($AA$12+6-2,7),"Su","M","Tu","W","Th","F","Sa")</f>
        <v>F</v>
      </c>
      <c r="P5" s="19" t="str">
        <f>CHOOSE(1+MOD($AA$12+7-2,7),"Su","M","Tu","W","Th","F","Sa")</f>
        <v>Sa</v>
      </c>
      <c r="Q5" s="15"/>
      <c r="R5" s="17" t="str">
        <f>CHOOSE(1+MOD($AA$12+1-2,7),"Su","M","Tu","W","Th","F","Sa")</f>
        <v>Su</v>
      </c>
      <c r="S5" s="18" t="str">
        <f>CHOOSE(1+MOD($AA$12+2-2,7),"Su","M","Tu","W","Th","F","Sa")</f>
        <v>M</v>
      </c>
      <c r="T5" s="18" t="str">
        <f>CHOOSE(1+MOD($AA$12+3-2,7),"Su","M","Tu","W","Th","F","Sa")</f>
        <v>Tu</v>
      </c>
      <c r="U5" s="18" t="str">
        <f>CHOOSE(1+MOD($AA$12+4-2,7),"Su","M","Tu","W","Th","F","Sa")</f>
        <v>W</v>
      </c>
      <c r="V5" s="18" t="str">
        <f>CHOOSE(1+MOD($AA$12+5-2,7),"Su","M","Tu","W","Th","F","Sa")</f>
        <v>Th</v>
      </c>
      <c r="W5" s="18" t="str">
        <f>CHOOSE(1+MOD($AA$12+6-2,7),"Su","M","Tu","W","Th","F","Sa")</f>
        <v>F</v>
      </c>
      <c r="X5" s="19" t="str">
        <f>CHOOSE(1+MOD($AA$12+7-2,7),"Su","M","Tu","W","Th","F","Sa")</f>
        <v>Sa</v>
      </c>
      <c r="Y5" s="15"/>
      <c r="Z5" s="15"/>
      <c r="AA5" s="20" t="s">
        <v>2</v>
      </c>
      <c r="AB5" s="16"/>
      <c r="AC5" s="16"/>
    </row>
    <row r="6" ht="12.75" customHeight="1">
      <c r="A6" s="16"/>
      <c r="B6" s="21" t="str">
        <f>IF(WEEKDAY(B4,1)=$AA$12,B4,"")</f>
        <v/>
      </c>
      <c r="C6" s="21" t="str">
        <f>IF(B6="",IF(WEEKDAY(B4,1)=MOD($AA$12,7)+1,B4,""),B6+1)</f>
        <v/>
      </c>
      <c r="D6" s="21" t="str">
        <f>IF(C6="",IF(WEEKDAY(B4,1)=MOD($AA$12+1,7)+1,B4,""),C6+1)</f>
        <v/>
      </c>
      <c r="E6" s="21" t="str">
        <f>IF(D6="",IF(WEEKDAY(B4,1)=MOD($AA$12+2,7)+1,B4,""),D6+1)</f>
        <v/>
      </c>
      <c r="F6" s="21">
        <f>IF(E6="",IF(WEEKDAY(B4,1)=MOD($AA$12+3,7)+1,B4,""),E6+1)</f>
        <v>46023</v>
      </c>
      <c r="G6" s="21">
        <f>IF(F6="",IF(WEEKDAY(B4,1)=MOD($AA$12+4,7)+1,B4,""),F6+1)</f>
        <v>46024</v>
      </c>
      <c r="H6" s="21">
        <f>IF(G6="",IF(WEEKDAY(B4,1)=MOD($AA$12+5,7)+1,B4,""),G6+1)</f>
        <v>46025</v>
      </c>
      <c r="I6" s="15"/>
      <c r="J6" s="21">
        <f>IF(WEEKDAY(J4,1)=$AA$12,J4,"")</f>
        <v>46054</v>
      </c>
      <c r="K6" s="21">
        <f>IF(J6="",IF(WEEKDAY(J4,1)=MOD($AA$12,7)+1,J4,""),J6+1)</f>
        <v>46055</v>
      </c>
      <c r="L6" s="21">
        <f>IF(K6="",IF(WEEKDAY(J4,1)=MOD($AA$12+1,7)+1,J4,""),K6+1)</f>
        <v>46056</v>
      </c>
      <c r="M6" s="21">
        <f>IF(L6="",IF(WEEKDAY(J4,1)=MOD($AA$12+2,7)+1,J4,""),L6+1)</f>
        <v>46057</v>
      </c>
      <c r="N6" s="21">
        <f>IF(M6="",IF(WEEKDAY(J4,1)=MOD($AA$12+3,7)+1,J4,""),M6+1)</f>
        <v>46058</v>
      </c>
      <c r="O6" s="21">
        <f>IF(N6="",IF(WEEKDAY(J4,1)=MOD($AA$12+4,7)+1,J4,""),N6+1)</f>
        <v>46059</v>
      </c>
      <c r="P6" s="21">
        <f>IF(O6="",IF(WEEKDAY(J4,1)=MOD($AA$12+5,7)+1,J4,""),O6+1)</f>
        <v>46060</v>
      </c>
      <c r="Q6" s="15"/>
      <c r="R6" s="21">
        <f>IF(WEEKDAY(R4,1)=$AA$12,R4,"")</f>
        <v>46082</v>
      </c>
      <c r="S6" s="21">
        <f>IF(R6="",IF(WEEKDAY(R4,1)=MOD($AA$12,7)+1,R4,""),R6+1)</f>
        <v>46083</v>
      </c>
      <c r="T6" s="21">
        <f>IF(S6="",IF(WEEKDAY(R4,1)=MOD($AA$12+1,7)+1,R4,""),S6+1)</f>
        <v>46084</v>
      </c>
      <c r="U6" s="21">
        <f>IF(T6="",IF(WEEKDAY(R4,1)=MOD($AA$12+2,7)+1,R4,""),T6+1)</f>
        <v>46085</v>
      </c>
      <c r="V6" s="21">
        <f>IF(U6="",IF(WEEKDAY(R4,1)=MOD($AA$12+3,7)+1,R4,""),U6+1)</f>
        <v>46086</v>
      </c>
      <c r="W6" s="21">
        <f>IF(V6="",IF(WEEKDAY(R4,1)=MOD($AA$12+4,7)+1,R4,""),V6+1)</f>
        <v>46087</v>
      </c>
      <c r="X6" s="21">
        <f>IF(W6="",IF(WEEKDAY(R4,1)=MOD($AA$12+5,7)+1,R4,""),W6+1)</f>
        <v>46088</v>
      </c>
      <c r="Y6" s="22"/>
      <c r="Z6" s="22"/>
      <c r="AA6" s="23">
        <v>2026.0</v>
      </c>
      <c r="AB6" s="16"/>
      <c r="AC6" s="16"/>
    </row>
    <row r="7" ht="12.75" customHeight="1">
      <c r="A7" s="16"/>
      <c r="B7" s="24">
        <f t="shared" ref="B7:B11" si="4">IF(H6="","",IF(MONTH(H6+1)&lt;&gt;MONTH(H6),"",H6+1))</f>
        <v>46026</v>
      </c>
      <c r="C7" s="24">
        <f t="shared" ref="C7:H7" si="1">IF(B7="","",IF(MONTH(B7+1)&lt;&gt;MONTH(B7),"",B7+1))</f>
        <v>46027</v>
      </c>
      <c r="D7" s="24">
        <f t="shared" si="1"/>
        <v>46028</v>
      </c>
      <c r="E7" s="24">
        <f t="shared" si="1"/>
        <v>46029</v>
      </c>
      <c r="F7" s="24">
        <f t="shared" si="1"/>
        <v>46030</v>
      </c>
      <c r="G7" s="24">
        <f t="shared" si="1"/>
        <v>46031</v>
      </c>
      <c r="H7" s="24">
        <f t="shared" si="1"/>
        <v>46032</v>
      </c>
      <c r="I7" s="15"/>
      <c r="J7" s="24">
        <f t="shared" ref="J7:J11" si="6">IF(P6="","",IF(MONTH(P6+1)&lt;&gt;MONTH(P6),"",P6+1))</f>
        <v>46061</v>
      </c>
      <c r="K7" s="24">
        <f t="shared" ref="K7:P7" si="2">IF(J7="","",IF(MONTH(J7+1)&lt;&gt;MONTH(J7),"",J7+1))</f>
        <v>46062</v>
      </c>
      <c r="L7" s="24">
        <f t="shared" si="2"/>
        <v>46063</v>
      </c>
      <c r="M7" s="24">
        <f t="shared" si="2"/>
        <v>46064</v>
      </c>
      <c r="N7" s="24">
        <f t="shared" si="2"/>
        <v>46065</v>
      </c>
      <c r="O7" s="24">
        <f t="shared" si="2"/>
        <v>46066</v>
      </c>
      <c r="P7" s="24">
        <f t="shared" si="2"/>
        <v>46067</v>
      </c>
      <c r="Q7" s="15"/>
      <c r="R7" s="24">
        <f t="shared" ref="R7:R11" si="8">IF(X6="","",IF(MONTH(X6+1)&lt;&gt;MONTH(X6),"",X6+1))</f>
        <v>46089</v>
      </c>
      <c r="S7" s="24">
        <f t="shared" ref="S7:X7" si="3">IF(R7="","",IF(MONTH(R7+1)&lt;&gt;MONTH(R7),"",R7+1))</f>
        <v>46090</v>
      </c>
      <c r="T7" s="24">
        <f t="shared" si="3"/>
        <v>46091</v>
      </c>
      <c r="U7" s="24">
        <f t="shared" si="3"/>
        <v>46092</v>
      </c>
      <c r="V7" s="24">
        <f t="shared" si="3"/>
        <v>46093</v>
      </c>
      <c r="W7" s="24">
        <f t="shared" si="3"/>
        <v>46094</v>
      </c>
      <c r="X7" s="24">
        <f t="shared" si="3"/>
        <v>46095</v>
      </c>
      <c r="Y7" s="22"/>
      <c r="Z7" s="22"/>
      <c r="AA7" s="22"/>
      <c r="AB7" s="16"/>
      <c r="AC7" s="16"/>
    </row>
    <row r="8" ht="12.75" customHeight="1">
      <c r="A8" s="16"/>
      <c r="B8" s="24">
        <f t="shared" si="4"/>
        <v>46033</v>
      </c>
      <c r="C8" s="24">
        <f t="shared" ref="C8:H8" si="5">IF(B8="","",IF(MONTH(B8+1)&lt;&gt;MONTH(B8),"",B8+1))</f>
        <v>46034</v>
      </c>
      <c r="D8" s="24">
        <f t="shared" si="5"/>
        <v>46035</v>
      </c>
      <c r="E8" s="24">
        <f t="shared" si="5"/>
        <v>46036</v>
      </c>
      <c r="F8" s="24">
        <f t="shared" si="5"/>
        <v>46037</v>
      </c>
      <c r="G8" s="24">
        <f t="shared" si="5"/>
        <v>46038</v>
      </c>
      <c r="H8" s="24">
        <f t="shared" si="5"/>
        <v>46039</v>
      </c>
      <c r="I8" s="15"/>
      <c r="J8" s="24">
        <f t="shared" si="6"/>
        <v>46068</v>
      </c>
      <c r="K8" s="24">
        <f t="shared" ref="K8:P8" si="7">IF(J8="","",IF(MONTH(J8+1)&lt;&gt;MONTH(J8),"",J8+1))</f>
        <v>46069</v>
      </c>
      <c r="L8" s="24">
        <f t="shared" si="7"/>
        <v>46070</v>
      </c>
      <c r="M8" s="24">
        <f t="shared" si="7"/>
        <v>46071</v>
      </c>
      <c r="N8" s="24">
        <f t="shared" si="7"/>
        <v>46072</v>
      </c>
      <c r="O8" s="24">
        <f t="shared" si="7"/>
        <v>46073</v>
      </c>
      <c r="P8" s="24">
        <f t="shared" si="7"/>
        <v>46074</v>
      </c>
      <c r="Q8" s="15"/>
      <c r="R8" s="24">
        <f t="shared" si="8"/>
        <v>46096</v>
      </c>
      <c r="S8" s="24">
        <f t="shared" ref="S8:X8" si="9">IF(R8="","",IF(MONTH(R8+1)&lt;&gt;MONTH(R8),"",R8+1))</f>
        <v>46097</v>
      </c>
      <c r="T8" s="24">
        <f t="shared" si="9"/>
        <v>46098</v>
      </c>
      <c r="U8" s="24">
        <f t="shared" si="9"/>
        <v>46099</v>
      </c>
      <c r="V8" s="24">
        <f t="shared" si="9"/>
        <v>46100</v>
      </c>
      <c r="W8" s="24">
        <f t="shared" si="9"/>
        <v>46101</v>
      </c>
      <c r="X8" s="24">
        <f t="shared" si="9"/>
        <v>46102</v>
      </c>
      <c r="Y8" s="22"/>
      <c r="Z8" s="22"/>
      <c r="AA8" s="25" t="s">
        <v>3</v>
      </c>
      <c r="AB8" s="16"/>
      <c r="AC8" s="16"/>
    </row>
    <row r="9" ht="12.75" customHeight="1">
      <c r="A9" s="16"/>
      <c r="B9" s="24">
        <f t="shared" si="4"/>
        <v>46040</v>
      </c>
      <c r="C9" s="24">
        <f t="shared" ref="C9:H9" si="10">IF(B9="","",IF(MONTH(B9+1)&lt;&gt;MONTH(B9),"",B9+1))</f>
        <v>46041</v>
      </c>
      <c r="D9" s="24">
        <f t="shared" si="10"/>
        <v>46042</v>
      </c>
      <c r="E9" s="24">
        <f t="shared" si="10"/>
        <v>46043</v>
      </c>
      <c r="F9" s="24">
        <f t="shared" si="10"/>
        <v>46044</v>
      </c>
      <c r="G9" s="24">
        <f t="shared" si="10"/>
        <v>46045</v>
      </c>
      <c r="H9" s="24">
        <f t="shared" si="10"/>
        <v>46046</v>
      </c>
      <c r="I9" s="15"/>
      <c r="J9" s="24">
        <f t="shared" si="6"/>
        <v>46075</v>
      </c>
      <c r="K9" s="24">
        <f t="shared" ref="K9:P9" si="11">IF(J9="","",IF(MONTH(J9+1)&lt;&gt;MONTH(J9),"",J9+1))</f>
        <v>46076</v>
      </c>
      <c r="L9" s="24">
        <f t="shared" si="11"/>
        <v>46077</v>
      </c>
      <c r="M9" s="24">
        <f t="shared" si="11"/>
        <v>46078</v>
      </c>
      <c r="N9" s="24">
        <f t="shared" si="11"/>
        <v>46079</v>
      </c>
      <c r="O9" s="24">
        <f t="shared" si="11"/>
        <v>46080</v>
      </c>
      <c r="P9" s="24">
        <f t="shared" si="11"/>
        <v>46081</v>
      </c>
      <c r="Q9" s="15"/>
      <c r="R9" s="24">
        <f t="shared" si="8"/>
        <v>46103</v>
      </c>
      <c r="S9" s="24">
        <f t="shared" ref="S9:X9" si="12">IF(R9="","",IF(MONTH(R9+1)&lt;&gt;MONTH(R9),"",R9+1))</f>
        <v>46104</v>
      </c>
      <c r="T9" s="24">
        <f t="shared" si="12"/>
        <v>46105</v>
      </c>
      <c r="U9" s="24">
        <f t="shared" si="12"/>
        <v>46106</v>
      </c>
      <c r="V9" s="24">
        <f t="shared" si="12"/>
        <v>46107</v>
      </c>
      <c r="W9" s="24">
        <f t="shared" si="12"/>
        <v>46108</v>
      </c>
      <c r="X9" s="24">
        <f t="shared" si="12"/>
        <v>46109</v>
      </c>
      <c r="Y9" s="22"/>
      <c r="Z9" s="22"/>
      <c r="AA9" s="26">
        <v>1.0</v>
      </c>
      <c r="AB9" s="16"/>
      <c r="AC9" s="16"/>
    </row>
    <row r="10" ht="12.75" customHeight="1">
      <c r="A10" s="16"/>
      <c r="B10" s="24">
        <f t="shared" si="4"/>
        <v>46047</v>
      </c>
      <c r="C10" s="24">
        <f t="shared" ref="C10:H10" si="13">IF(B10="","",IF(MONTH(B10+1)&lt;&gt;MONTH(B10),"",B10+1))</f>
        <v>46048</v>
      </c>
      <c r="D10" s="24">
        <f t="shared" si="13"/>
        <v>46049</v>
      </c>
      <c r="E10" s="24">
        <f t="shared" si="13"/>
        <v>46050</v>
      </c>
      <c r="F10" s="24">
        <f t="shared" si="13"/>
        <v>46051</v>
      </c>
      <c r="G10" s="24">
        <f t="shared" si="13"/>
        <v>46052</v>
      </c>
      <c r="H10" s="24">
        <f t="shared" si="13"/>
        <v>46053</v>
      </c>
      <c r="I10" s="15"/>
      <c r="J10" s="24" t="str">
        <f t="shared" si="6"/>
        <v/>
      </c>
      <c r="K10" s="24" t="str">
        <f t="shared" ref="K10:P10" si="14">IF(J10="","",IF(MONTH(J10+1)&lt;&gt;MONTH(J10),"",J10+1))</f>
        <v/>
      </c>
      <c r="L10" s="24" t="str">
        <f t="shared" si="14"/>
        <v/>
      </c>
      <c r="M10" s="24" t="str">
        <f t="shared" si="14"/>
        <v/>
      </c>
      <c r="N10" s="24" t="str">
        <f t="shared" si="14"/>
        <v/>
      </c>
      <c r="O10" s="24" t="str">
        <f t="shared" si="14"/>
        <v/>
      </c>
      <c r="P10" s="24" t="str">
        <f t="shared" si="14"/>
        <v/>
      </c>
      <c r="Q10" s="15"/>
      <c r="R10" s="24">
        <f t="shared" si="8"/>
        <v>46110</v>
      </c>
      <c r="S10" s="24">
        <f t="shared" ref="S10:X10" si="15">IF(R10="","",IF(MONTH(R10+1)&lt;&gt;MONTH(R10),"",R10+1))</f>
        <v>46111</v>
      </c>
      <c r="T10" s="24">
        <f t="shared" si="15"/>
        <v>46112</v>
      </c>
      <c r="U10" s="24" t="str">
        <f t="shared" si="15"/>
        <v/>
      </c>
      <c r="V10" s="24" t="str">
        <f t="shared" si="15"/>
        <v/>
      </c>
      <c r="W10" s="24" t="str">
        <f t="shared" si="15"/>
        <v/>
      </c>
      <c r="X10" s="24" t="str">
        <f t="shared" si="15"/>
        <v/>
      </c>
      <c r="Y10" s="22"/>
      <c r="Z10" s="22"/>
      <c r="AA10" s="22"/>
      <c r="AB10" s="16"/>
      <c r="AC10" s="16"/>
    </row>
    <row r="11" ht="12.75" customHeight="1">
      <c r="A11" s="16"/>
      <c r="B11" s="24" t="str">
        <f t="shared" si="4"/>
        <v/>
      </c>
      <c r="C11" s="24" t="str">
        <f t="shared" ref="C11:H11" si="16">IF(B11="","",IF(MONTH(B11+1)&lt;&gt;MONTH(B11),"",B11+1))</f>
        <v/>
      </c>
      <c r="D11" s="24" t="str">
        <f t="shared" si="16"/>
        <v/>
      </c>
      <c r="E11" s="24" t="str">
        <f t="shared" si="16"/>
        <v/>
      </c>
      <c r="F11" s="24" t="str">
        <f t="shared" si="16"/>
        <v/>
      </c>
      <c r="G11" s="24" t="str">
        <f t="shared" si="16"/>
        <v/>
      </c>
      <c r="H11" s="24" t="str">
        <f t="shared" si="16"/>
        <v/>
      </c>
      <c r="I11" s="15"/>
      <c r="J11" s="24" t="str">
        <f t="shared" si="6"/>
        <v/>
      </c>
      <c r="K11" s="24" t="str">
        <f t="shared" ref="K11:P11" si="17">IF(J11="","",IF(MONTH(J11+1)&lt;&gt;MONTH(J11),"",J11+1))</f>
        <v/>
      </c>
      <c r="L11" s="24" t="str">
        <f t="shared" si="17"/>
        <v/>
      </c>
      <c r="M11" s="24" t="str">
        <f t="shared" si="17"/>
        <v/>
      </c>
      <c r="N11" s="24" t="str">
        <f t="shared" si="17"/>
        <v/>
      </c>
      <c r="O11" s="24" t="str">
        <f t="shared" si="17"/>
        <v/>
      </c>
      <c r="P11" s="24" t="str">
        <f t="shared" si="17"/>
        <v/>
      </c>
      <c r="Q11" s="15"/>
      <c r="R11" s="24" t="str">
        <f t="shared" si="8"/>
        <v/>
      </c>
      <c r="S11" s="24" t="str">
        <f t="shared" ref="S11:X11" si="18">IF(R11="","",IF(MONTH(R11+1)&lt;&gt;MONTH(R11),"",R11+1))</f>
        <v/>
      </c>
      <c r="T11" s="24" t="str">
        <f t="shared" si="18"/>
        <v/>
      </c>
      <c r="U11" s="24" t="str">
        <f t="shared" si="18"/>
        <v/>
      </c>
      <c r="V11" s="24" t="str">
        <f t="shared" si="18"/>
        <v/>
      </c>
      <c r="W11" s="24" t="str">
        <f t="shared" si="18"/>
        <v/>
      </c>
      <c r="X11" s="24" t="str">
        <f t="shared" si="18"/>
        <v/>
      </c>
      <c r="Y11" s="22"/>
      <c r="Z11" s="22"/>
      <c r="AA11" s="25" t="s">
        <v>4</v>
      </c>
      <c r="AB11" s="16"/>
      <c r="AC11" s="16"/>
    </row>
    <row r="12" ht="12.75" customHeight="1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"/>
      <c r="Z12" s="1"/>
      <c r="AA12" s="26">
        <v>1.0</v>
      </c>
      <c r="AB12" s="16"/>
      <c r="AC12" s="16"/>
    </row>
    <row r="13">
      <c r="A13" s="11"/>
      <c r="B13" s="12">
        <f>DATE(YEAR(R4+42),MONTH(R4+42),1)</f>
        <v>46113</v>
      </c>
      <c r="C13" s="13"/>
      <c r="D13" s="13"/>
      <c r="E13" s="13"/>
      <c r="F13" s="13"/>
      <c r="G13" s="13"/>
      <c r="H13" s="14"/>
      <c r="I13" s="15"/>
      <c r="J13" s="12">
        <f>DATE(YEAR(B13+42),MONTH(B13+42),1)</f>
        <v>46143</v>
      </c>
      <c r="K13" s="13"/>
      <c r="L13" s="13"/>
      <c r="M13" s="13"/>
      <c r="N13" s="13"/>
      <c r="O13" s="13"/>
      <c r="P13" s="14"/>
      <c r="Q13" s="15"/>
      <c r="R13" s="12">
        <f>DATE(YEAR(J13+42),MONTH(J13+42),1)</f>
        <v>46174</v>
      </c>
      <c r="S13" s="13"/>
      <c r="T13" s="13"/>
      <c r="U13" s="13"/>
      <c r="V13" s="13"/>
      <c r="W13" s="13"/>
      <c r="X13" s="14"/>
      <c r="Y13" s="1"/>
      <c r="Z13" s="1"/>
      <c r="AA13" s="1"/>
      <c r="AB13" s="16"/>
      <c r="AC13" s="16"/>
    </row>
    <row r="14" ht="12.75" customHeight="1">
      <c r="A14" s="16"/>
      <c r="B14" s="17" t="str">
        <f>CHOOSE(1+MOD($AA$12+1-2,7),"Su","M","Tu","W","Th","F","Sa")</f>
        <v>Su</v>
      </c>
      <c r="C14" s="18" t="str">
        <f>CHOOSE(1+MOD($AA$12+2-2,7),"Su","M","Tu","W","Th","F","Sa")</f>
        <v>M</v>
      </c>
      <c r="D14" s="18" t="str">
        <f>CHOOSE(1+MOD($AA$12+3-2,7),"Su","M","Tu","W","Th","F","Sa")</f>
        <v>Tu</v>
      </c>
      <c r="E14" s="18" t="str">
        <f>CHOOSE(1+MOD($AA$12+4-2,7),"Su","M","Tu","W","Th","F","Sa")</f>
        <v>W</v>
      </c>
      <c r="F14" s="18" t="str">
        <f>CHOOSE(1+MOD($AA$12+5-2,7),"Su","M","Tu","W","Th","F","Sa")</f>
        <v>Th</v>
      </c>
      <c r="G14" s="18" t="str">
        <f>CHOOSE(1+MOD($AA$12+6-2,7),"Su","M","Tu","W","Th","F","Sa")</f>
        <v>F</v>
      </c>
      <c r="H14" s="19" t="str">
        <f>CHOOSE(1+MOD($AA$12+7-2,7),"Su","M","Tu","W","Th","F","Sa")</f>
        <v>Sa</v>
      </c>
      <c r="I14" s="15"/>
      <c r="J14" s="17" t="str">
        <f>CHOOSE(1+MOD($AA$12+1-2,7),"Su","M","Tu","W","Th","F","Sa")</f>
        <v>Su</v>
      </c>
      <c r="K14" s="18" t="str">
        <f>CHOOSE(1+MOD($AA$12+2-2,7),"Su","M","Tu","W","Th","F","Sa")</f>
        <v>M</v>
      </c>
      <c r="L14" s="18" t="str">
        <f>CHOOSE(1+MOD($AA$12+3-2,7),"Su","M","Tu","W","Th","F","Sa")</f>
        <v>Tu</v>
      </c>
      <c r="M14" s="18" t="str">
        <f>CHOOSE(1+MOD($AA$12+4-2,7),"Su","M","Tu","W","Th","F","Sa")</f>
        <v>W</v>
      </c>
      <c r="N14" s="18" t="str">
        <f>CHOOSE(1+MOD($AA$12+5-2,7),"Su","M","Tu","W","Th","F","Sa")</f>
        <v>Th</v>
      </c>
      <c r="O14" s="18" t="str">
        <f>CHOOSE(1+MOD($AA$12+6-2,7),"Su","M","Tu","W","Th","F","Sa")</f>
        <v>F</v>
      </c>
      <c r="P14" s="19" t="str">
        <f>CHOOSE(1+MOD($AA$12+7-2,7),"Su","M","Tu","W","Th","F","Sa")</f>
        <v>Sa</v>
      </c>
      <c r="Q14" s="15"/>
      <c r="R14" s="17" t="str">
        <f>CHOOSE(1+MOD($AA$12+1-2,7),"Su","M","Tu","W","Th","F","Sa")</f>
        <v>Su</v>
      </c>
      <c r="S14" s="18" t="str">
        <f>CHOOSE(1+MOD($AA$12+2-2,7),"Su","M","Tu","W","Th","F","Sa")</f>
        <v>M</v>
      </c>
      <c r="T14" s="18" t="str">
        <f>CHOOSE(1+MOD($AA$12+3-2,7),"Su","M","Tu","W","Th","F","Sa")</f>
        <v>Tu</v>
      </c>
      <c r="U14" s="18" t="str">
        <f>CHOOSE(1+MOD($AA$12+4-2,7),"Su","M","Tu","W","Th","F","Sa")</f>
        <v>W</v>
      </c>
      <c r="V14" s="18" t="str">
        <f>CHOOSE(1+MOD($AA$12+5-2,7),"Su","M","Tu","W","Th","F","Sa")</f>
        <v>Th</v>
      </c>
      <c r="W14" s="18" t="str">
        <f>CHOOSE(1+MOD($AA$12+6-2,7),"Su","M","Tu","W","Th","F","Sa")</f>
        <v>F</v>
      </c>
      <c r="X14" s="19" t="str">
        <f>CHOOSE(1+MOD($AA$12+7-2,7),"Su","M","Tu","W","Th","F","Sa")</f>
        <v>Sa</v>
      </c>
      <c r="Y14" s="1"/>
      <c r="Z14" s="1"/>
      <c r="AA14" s="1"/>
      <c r="AB14" s="1"/>
      <c r="AC14" s="1"/>
    </row>
    <row r="15" ht="12.75" customHeight="1">
      <c r="A15" s="16"/>
      <c r="B15" s="21" t="str">
        <f>IF(WEEKDAY(B13,1)=$AA$12,B13,"")</f>
        <v/>
      </c>
      <c r="C15" s="21" t="str">
        <f>IF(B15="",IF(WEEKDAY(B13,1)=MOD($AA$12,7)+1,B13,""),B15+1)</f>
        <v/>
      </c>
      <c r="D15" s="21" t="str">
        <f>IF(C15="",IF(WEEKDAY(B13,1)=MOD($AA$12+1,7)+1,B13,""),C15+1)</f>
        <v/>
      </c>
      <c r="E15" s="21">
        <f>IF(D15="",IF(WEEKDAY(B13,1)=MOD($AA$12+2,7)+1,B13,""),D15+1)</f>
        <v>46113</v>
      </c>
      <c r="F15" s="21">
        <f>IF(E15="",IF(WEEKDAY(B13,1)=MOD($AA$12+3,7)+1,B13,""),E15+1)</f>
        <v>46114</v>
      </c>
      <c r="G15" s="21">
        <f>IF(F15="",IF(WEEKDAY(B13,1)=MOD($AA$12+4,7)+1,B13,""),F15+1)</f>
        <v>46115</v>
      </c>
      <c r="H15" s="21">
        <f>IF(G15="",IF(WEEKDAY(B13,1)=MOD($AA$12+5,7)+1,B13,""),G15+1)</f>
        <v>46116</v>
      </c>
      <c r="I15" s="15"/>
      <c r="J15" s="21" t="str">
        <f>IF(WEEKDAY(J13,1)=$AA$12,J13,"")</f>
        <v/>
      </c>
      <c r="K15" s="21" t="str">
        <f>IF(J15="",IF(WEEKDAY(J13,1)=MOD($AA$12,7)+1,J13,""),J15+1)</f>
        <v/>
      </c>
      <c r="L15" s="21" t="str">
        <f>IF(K15="",IF(WEEKDAY(J13,1)=MOD($AA$12+1,7)+1,J13,""),K15+1)</f>
        <v/>
      </c>
      <c r="M15" s="21" t="str">
        <f>IF(L15="",IF(WEEKDAY(J13,1)=MOD($AA$12+2,7)+1,J13,""),L15+1)</f>
        <v/>
      </c>
      <c r="N15" s="21" t="str">
        <f>IF(M15="",IF(WEEKDAY(J13,1)=MOD($AA$12+3,7)+1,J13,""),M15+1)</f>
        <v/>
      </c>
      <c r="O15" s="21">
        <f>IF(N15="",IF(WEEKDAY(J13,1)=MOD($AA$12+4,7)+1,J13,""),N15+1)</f>
        <v>46143</v>
      </c>
      <c r="P15" s="21">
        <f>IF(O15="",IF(WEEKDAY(J13,1)=MOD($AA$12+5,7)+1,J13,""),O15+1)</f>
        <v>46144</v>
      </c>
      <c r="Q15" s="15"/>
      <c r="R15" s="21" t="str">
        <f>IF(WEEKDAY(R13,1)=$AA$12,R13,"")</f>
        <v/>
      </c>
      <c r="S15" s="21">
        <f>IF(R15="",IF(WEEKDAY(R13,1)=MOD($AA$12,7)+1,R13,""),R15+1)</f>
        <v>46174</v>
      </c>
      <c r="T15" s="21">
        <f>IF(S15="",IF(WEEKDAY(R13,1)=MOD($AA$12+1,7)+1,R13,""),S15+1)</f>
        <v>46175</v>
      </c>
      <c r="U15" s="21">
        <f>IF(T15="",IF(WEEKDAY(R13,1)=MOD($AA$12+2,7)+1,R13,""),T15+1)</f>
        <v>46176</v>
      </c>
      <c r="V15" s="21">
        <f>IF(U15="",IF(WEEKDAY(R13,1)=MOD($AA$12+3,7)+1,R13,""),U15+1)</f>
        <v>46177</v>
      </c>
      <c r="W15" s="21">
        <f>IF(V15="",IF(WEEKDAY(R13,1)=MOD($AA$12+4,7)+1,R13,""),V15+1)</f>
        <v>46178</v>
      </c>
      <c r="X15" s="21">
        <f>IF(W15="",IF(WEEKDAY(R13,1)=MOD($AA$12+5,7)+1,R13,""),W15+1)</f>
        <v>46179</v>
      </c>
      <c r="Y15" s="1"/>
      <c r="Z15" s="1"/>
      <c r="AA15" s="27"/>
      <c r="AB15" s="1"/>
      <c r="AC15" s="1"/>
    </row>
    <row r="16" ht="12.75" customHeight="1">
      <c r="A16" s="16"/>
      <c r="B16" s="24">
        <f t="shared" ref="B16:B20" si="22">IF(H15="","",IF(MONTH(H15+1)&lt;&gt;MONTH(H15),"",H15+1))</f>
        <v>46117</v>
      </c>
      <c r="C16" s="24">
        <f t="shared" ref="C16:H16" si="19">IF(B16="","",IF(MONTH(B16+1)&lt;&gt;MONTH(B16),"",B16+1))</f>
        <v>46118</v>
      </c>
      <c r="D16" s="24">
        <f t="shared" si="19"/>
        <v>46119</v>
      </c>
      <c r="E16" s="24">
        <f t="shared" si="19"/>
        <v>46120</v>
      </c>
      <c r="F16" s="24">
        <f t="shared" si="19"/>
        <v>46121</v>
      </c>
      <c r="G16" s="24">
        <f t="shared" si="19"/>
        <v>46122</v>
      </c>
      <c r="H16" s="24">
        <f t="shared" si="19"/>
        <v>46123</v>
      </c>
      <c r="I16" s="15"/>
      <c r="J16" s="24">
        <f t="shared" ref="J16:J20" si="24">IF(P15="","",IF(MONTH(P15+1)&lt;&gt;MONTH(P15),"",P15+1))</f>
        <v>46145</v>
      </c>
      <c r="K16" s="24">
        <f t="shared" ref="K16:P16" si="20">IF(J16="","",IF(MONTH(J16+1)&lt;&gt;MONTH(J16),"",J16+1))</f>
        <v>46146</v>
      </c>
      <c r="L16" s="24">
        <f t="shared" si="20"/>
        <v>46147</v>
      </c>
      <c r="M16" s="24">
        <f t="shared" si="20"/>
        <v>46148</v>
      </c>
      <c r="N16" s="24">
        <f t="shared" si="20"/>
        <v>46149</v>
      </c>
      <c r="O16" s="24">
        <f t="shared" si="20"/>
        <v>46150</v>
      </c>
      <c r="P16" s="24">
        <f t="shared" si="20"/>
        <v>46151</v>
      </c>
      <c r="Q16" s="15"/>
      <c r="R16" s="24">
        <f t="shared" ref="R16:R20" si="26">IF(X15="","",IF(MONTH(X15+1)&lt;&gt;MONTH(X15),"",X15+1))</f>
        <v>46180</v>
      </c>
      <c r="S16" s="24">
        <f t="shared" ref="S16:X16" si="21">IF(R16="","",IF(MONTH(R16+1)&lt;&gt;MONTH(R16),"",R16+1))</f>
        <v>46181</v>
      </c>
      <c r="T16" s="24">
        <f t="shared" si="21"/>
        <v>46182</v>
      </c>
      <c r="U16" s="24">
        <f t="shared" si="21"/>
        <v>46183</v>
      </c>
      <c r="V16" s="24">
        <f t="shared" si="21"/>
        <v>46184</v>
      </c>
      <c r="W16" s="24">
        <f t="shared" si="21"/>
        <v>46185</v>
      </c>
      <c r="X16" s="24">
        <f t="shared" si="21"/>
        <v>46186</v>
      </c>
      <c r="Y16" s="1"/>
      <c r="Z16" s="1"/>
      <c r="AA16" s="10"/>
      <c r="AB16" s="1"/>
      <c r="AC16" s="1"/>
    </row>
    <row r="17" ht="12.75" customHeight="1">
      <c r="A17" s="16"/>
      <c r="B17" s="24">
        <f t="shared" si="22"/>
        <v>46124</v>
      </c>
      <c r="C17" s="24">
        <f t="shared" ref="C17:H17" si="23">IF(B17="","",IF(MONTH(B17+1)&lt;&gt;MONTH(B17),"",B17+1))</f>
        <v>46125</v>
      </c>
      <c r="D17" s="24">
        <f t="shared" si="23"/>
        <v>46126</v>
      </c>
      <c r="E17" s="24">
        <f t="shared" si="23"/>
        <v>46127</v>
      </c>
      <c r="F17" s="24">
        <f t="shared" si="23"/>
        <v>46128</v>
      </c>
      <c r="G17" s="24">
        <f t="shared" si="23"/>
        <v>46129</v>
      </c>
      <c r="H17" s="24">
        <f t="shared" si="23"/>
        <v>46130</v>
      </c>
      <c r="I17" s="15"/>
      <c r="J17" s="24">
        <f t="shared" si="24"/>
        <v>46152</v>
      </c>
      <c r="K17" s="24">
        <f t="shared" ref="K17:P17" si="25">IF(J17="","",IF(MONTH(J17+1)&lt;&gt;MONTH(J17),"",J17+1))</f>
        <v>46153</v>
      </c>
      <c r="L17" s="24">
        <f t="shared" si="25"/>
        <v>46154</v>
      </c>
      <c r="M17" s="24">
        <f t="shared" si="25"/>
        <v>46155</v>
      </c>
      <c r="N17" s="24">
        <f t="shared" si="25"/>
        <v>46156</v>
      </c>
      <c r="O17" s="24">
        <f t="shared" si="25"/>
        <v>46157</v>
      </c>
      <c r="P17" s="24">
        <f t="shared" si="25"/>
        <v>46158</v>
      </c>
      <c r="Q17" s="15"/>
      <c r="R17" s="24">
        <f t="shared" si="26"/>
        <v>46187</v>
      </c>
      <c r="S17" s="24">
        <f t="shared" ref="S17:X17" si="27">IF(R17="","",IF(MONTH(R17+1)&lt;&gt;MONTH(R17),"",R17+1))</f>
        <v>46188</v>
      </c>
      <c r="T17" s="24">
        <f t="shared" si="27"/>
        <v>46189</v>
      </c>
      <c r="U17" s="24">
        <f t="shared" si="27"/>
        <v>46190</v>
      </c>
      <c r="V17" s="24">
        <f t="shared" si="27"/>
        <v>46191</v>
      </c>
      <c r="W17" s="24">
        <f t="shared" si="27"/>
        <v>46192</v>
      </c>
      <c r="X17" s="24">
        <f t="shared" si="27"/>
        <v>46193</v>
      </c>
      <c r="Y17" s="1"/>
      <c r="Z17" s="1"/>
      <c r="AA17" s="10"/>
      <c r="AB17" s="1"/>
      <c r="AC17" s="1"/>
    </row>
    <row r="18" ht="12.75" customHeight="1">
      <c r="A18" s="16"/>
      <c r="B18" s="24">
        <f t="shared" si="22"/>
        <v>46131</v>
      </c>
      <c r="C18" s="24">
        <f t="shared" ref="C18:H18" si="28">IF(B18="","",IF(MONTH(B18+1)&lt;&gt;MONTH(B18),"",B18+1))</f>
        <v>46132</v>
      </c>
      <c r="D18" s="24">
        <f t="shared" si="28"/>
        <v>46133</v>
      </c>
      <c r="E18" s="24">
        <f t="shared" si="28"/>
        <v>46134</v>
      </c>
      <c r="F18" s="24">
        <f t="shared" si="28"/>
        <v>46135</v>
      </c>
      <c r="G18" s="24">
        <f t="shared" si="28"/>
        <v>46136</v>
      </c>
      <c r="H18" s="24">
        <f t="shared" si="28"/>
        <v>46137</v>
      </c>
      <c r="I18" s="15"/>
      <c r="J18" s="24">
        <f t="shared" si="24"/>
        <v>46159</v>
      </c>
      <c r="K18" s="24">
        <f t="shared" ref="K18:P18" si="29">IF(J18="","",IF(MONTH(J18+1)&lt;&gt;MONTH(J18),"",J18+1))</f>
        <v>46160</v>
      </c>
      <c r="L18" s="24">
        <f t="shared" si="29"/>
        <v>46161</v>
      </c>
      <c r="M18" s="24">
        <f t="shared" si="29"/>
        <v>46162</v>
      </c>
      <c r="N18" s="24">
        <f t="shared" si="29"/>
        <v>46163</v>
      </c>
      <c r="O18" s="24">
        <f t="shared" si="29"/>
        <v>46164</v>
      </c>
      <c r="P18" s="24">
        <f t="shared" si="29"/>
        <v>46165</v>
      </c>
      <c r="Q18" s="15"/>
      <c r="R18" s="24">
        <f t="shared" si="26"/>
        <v>46194</v>
      </c>
      <c r="S18" s="24">
        <f t="shared" ref="S18:X18" si="30">IF(R18="","",IF(MONTH(R18+1)&lt;&gt;MONTH(R18),"",R18+1))</f>
        <v>46195</v>
      </c>
      <c r="T18" s="24">
        <f t="shared" si="30"/>
        <v>46196</v>
      </c>
      <c r="U18" s="24">
        <f t="shared" si="30"/>
        <v>46197</v>
      </c>
      <c r="V18" s="24">
        <f t="shared" si="30"/>
        <v>46198</v>
      </c>
      <c r="W18" s="24">
        <f t="shared" si="30"/>
        <v>46199</v>
      </c>
      <c r="X18" s="24">
        <f t="shared" si="30"/>
        <v>46200</v>
      </c>
      <c r="Y18" s="1"/>
      <c r="Z18" s="1"/>
      <c r="AA18" s="10"/>
      <c r="AB18" s="1"/>
      <c r="AC18" s="1"/>
    </row>
    <row r="19" ht="12.75" customHeight="1">
      <c r="A19" s="16"/>
      <c r="B19" s="24">
        <f t="shared" si="22"/>
        <v>46138</v>
      </c>
      <c r="C19" s="24">
        <f t="shared" ref="C19:H19" si="31">IF(B19="","",IF(MONTH(B19+1)&lt;&gt;MONTH(B19),"",B19+1))</f>
        <v>46139</v>
      </c>
      <c r="D19" s="24">
        <f t="shared" si="31"/>
        <v>46140</v>
      </c>
      <c r="E19" s="24">
        <f t="shared" si="31"/>
        <v>46141</v>
      </c>
      <c r="F19" s="24">
        <f t="shared" si="31"/>
        <v>46142</v>
      </c>
      <c r="G19" s="24" t="str">
        <f t="shared" si="31"/>
        <v/>
      </c>
      <c r="H19" s="24" t="str">
        <f t="shared" si="31"/>
        <v/>
      </c>
      <c r="I19" s="15"/>
      <c r="J19" s="24">
        <f t="shared" si="24"/>
        <v>46166</v>
      </c>
      <c r="K19" s="24">
        <f t="shared" ref="K19:P19" si="32">IF(J19="","",IF(MONTH(J19+1)&lt;&gt;MONTH(J19),"",J19+1))</f>
        <v>46167</v>
      </c>
      <c r="L19" s="24">
        <f t="shared" si="32"/>
        <v>46168</v>
      </c>
      <c r="M19" s="24">
        <f t="shared" si="32"/>
        <v>46169</v>
      </c>
      <c r="N19" s="24">
        <f t="shared" si="32"/>
        <v>46170</v>
      </c>
      <c r="O19" s="24">
        <f t="shared" si="32"/>
        <v>46171</v>
      </c>
      <c r="P19" s="24">
        <f t="shared" si="32"/>
        <v>46172</v>
      </c>
      <c r="Q19" s="15"/>
      <c r="R19" s="24">
        <f t="shared" si="26"/>
        <v>46201</v>
      </c>
      <c r="S19" s="24">
        <f t="shared" ref="S19:X19" si="33">IF(R19="","",IF(MONTH(R19+1)&lt;&gt;MONTH(R19),"",R19+1))</f>
        <v>46202</v>
      </c>
      <c r="T19" s="24">
        <f t="shared" si="33"/>
        <v>46203</v>
      </c>
      <c r="U19" s="24" t="str">
        <f t="shared" si="33"/>
        <v/>
      </c>
      <c r="V19" s="24" t="str">
        <f t="shared" si="33"/>
        <v/>
      </c>
      <c r="W19" s="24" t="str">
        <f t="shared" si="33"/>
        <v/>
      </c>
      <c r="X19" s="24" t="str">
        <f t="shared" si="33"/>
        <v/>
      </c>
      <c r="Y19" s="1"/>
      <c r="Z19" s="1"/>
      <c r="AA19" s="1"/>
      <c r="AB19" s="1"/>
      <c r="AC19" s="1"/>
    </row>
    <row r="20" ht="12.75" customHeight="1">
      <c r="A20" s="16"/>
      <c r="B20" s="24" t="str">
        <f t="shared" si="22"/>
        <v/>
      </c>
      <c r="C20" s="24" t="str">
        <f t="shared" ref="C20:H20" si="34">IF(B20="","",IF(MONTH(B20+1)&lt;&gt;MONTH(B20),"",B20+1))</f>
        <v/>
      </c>
      <c r="D20" s="24" t="str">
        <f t="shared" si="34"/>
        <v/>
      </c>
      <c r="E20" s="24" t="str">
        <f t="shared" si="34"/>
        <v/>
      </c>
      <c r="F20" s="24" t="str">
        <f t="shared" si="34"/>
        <v/>
      </c>
      <c r="G20" s="24" t="str">
        <f t="shared" si="34"/>
        <v/>
      </c>
      <c r="H20" s="24" t="str">
        <f t="shared" si="34"/>
        <v/>
      </c>
      <c r="I20" s="15"/>
      <c r="J20" s="24">
        <f t="shared" si="24"/>
        <v>46173</v>
      </c>
      <c r="K20" s="24" t="str">
        <f t="shared" ref="K20:P20" si="35">IF(J20="","",IF(MONTH(J20+1)&lt;&gt;MONTH(J20),"",J20+1))</f>
        <v/>
      </c>
      <c r="L20" s="24" t="str">
        <f t="shared" si="35"/>
        <v/>
      </c>
      <c r="M20" s="24" t="str">
        <f t="shared" si="35"/>
        <v/>
      </c>
      <c r="N20" s="24" t="str">
        <f t="shared" si="35"/>
        <v/>
      </c>
      <c r="O20" s="24" t="str">
        <f t="shared" si="35"/>
        <v/>
      </c>
      <c r="P20" s="24" t="str">
        <f t="shared" si="35"/>
        <v/>
      </c>
      <c r="Q20" s="15"/>
      <c r="R20" s="24" t="str">
        <f t="shared" si="26"/>
        <v/>
      </c>
      <c r="S20" s="24" t="str">
        <f t="shared" ref="S20:X20" si="36">IF(R20="","",IF(MONTH(R20+1)&lt;&gt;MONTH(R20),"",R20+1))</f>
        <v/>
      </c>
      <c r="T20" s="24" t="str">
        <f t="shared" si="36"/>
        <v/>
      </c>
      <c r="U20" s="24" t="str">
        <f t="shared" si="36"/>
        <v/>
      </c>
      <c r="V20" s="24" t="str">
        <f t="shared" si="36"/>
        <v/>
      </c>
      <c r="W20" s="24" t="str">
        <f t="shared" si="36"/>
        <v/>
      </c>
      <c r="X20" s="24" t="str">
        <f t="shared" si="36"/>
        <v/>
      </c>
      <c r="Y20" s="1"/>
      <c r="Z20" s="1"/>
      <c r="AA20" s="1"/>
      <c r="AB20" s="1"/>
      <c r="AC20" s="1"/>
    </row>
    <row r="21" ht="12.75" customHeight="1">
      <c r="A21" s="16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"/>
      <c r="Z21" s="1"/>
      <c r="AA21" s="1"/>
      <c r="AB21" s="1"/>
      <c r="AC21" s="1"/>
    </row>
    <row r="22">
      <c r="A22" s="11"/>
      <c r="B22" s="12">
        <f>DATE(YEAR(R13+42),MONTH(R13+42),1)</f>
        <v>46204</v>
      </c>
      <c r="C22" s="13"/>
      <c r="D22" s="13"/>
      <c r="E22" s="13"/>
      <c r="F22" s="13"/>
      <c r="G22" s="13"/>
      <c r="H22" s="14"/>
      <c r="I22" s="15"/>
      <c r="J22" s="12">
        <f>DATE(YEAR(B22+42),MONTH(B22+42),1)</f>
        <v>46235</v>
      </c>
      <c r="K22" s="13"/>
      <c r="L22" s="13"/>
      <c r="M22" s="13"/>
      <c r="N22" s="13"/>
      <c r="O22" s="13"/>
      <c r="P22" s="14"/>
      <c r="Q22" s="15"/>
      <c r="R22" s="12">
        <f>DATE(YEAR(J22+42),MONTH(J22+42),1)</f>
        <v>46266</v>
      </c>
      <c r="S22" s="13"/>
      <c r="T22" s="13"/>
      <c r="U22" s="13"/>
      <c r="V22" s="13"/>
      <c r="W22" s="13"/>
      <c r="X22" s="14"/>
      <c r="Y22" s="1"/>
      <c r="Z22" s="1"/>
      <c r="AA22" s="1"/>
      <c r="AB22" s="1"/>
      <c r="AC22" s="1"/>
    </row>
    <row r="23" ht="12.75" customHeight="1">
      <c r="A23" s="16"/>
      <c r="B23" s="17" t="str">
        <f>CHOOSE(1+MOD($AA$12+1-2,7),"Su","M","Tu","W","Th","F","Sa")</f>
        <v>Su</v>
      </c>
      <c r="C23" s="18" t="str">
        <f>CHOOSE(1+MOD($AA$12+2-2,7),"Su","M","Tu","W","Th","F","Sa")</f>
        <v>M</v>
      </c>
      <c r="D23" s="18" t="str">
        <f>CHOOSE(1+MOD($AA$12+3-2,7),"Su","M","Tu","W","Th","F","Sa")</f>
        <v>Tu</v>
      </c>
      <c r="E23" s="18" t="str">
        <f>CHOOSE(1+MOD($AA$12+4-2,7),"Su","M","Tu","W","Th","F","Sa")</f>
        <v>W</v>
      </c>
      <c r="F23" s="18" t="str">
        <f>CHOOSE(1+MOD($AA$12+5-2,7),"Su","M","Tu","W","Th","F","Sa")</f>
        <v>Th</v>
      </c>
      <c r="G23" s="18" t="str">
        <f>CHOOSE(1+MOD($AA$12+6-2,7),"Su","M","Tu","W","Th","F","Sa")</f>
        <v>F</v>
      </c>
      <c r="H23" s="19" t="str">
        <f>CHOOSE(1+MOD($AA$12+7-2,7),"Su","M","Tu","W","Th","F","Sa")</f>
        <v>Sa</v>
      </c>
      <c r="I23" s="15"/>
      <c r="J23" s="17" t="str">
        <f>CHOOSE(1+MOD($AA$12+1-2,7),"Su","M","Tu","W","Th","F","Sa")</f>
        <v>Su</v>
      </c>
      <c r="K23" s="18" t="str">
        <f>CHOOSE(1+MOD($AA$12+2-2,7),"Su","M","Tu","W","Th","F","Sa")</f>
        <v>M</v>
      </c>
      <c r="L23" s="18" t="str">
        <f>CHOOSE(1+MOD($AA$12+3-2,7),"Su","M","Tu","W","Th","F","Sa")</f>
        <v>Tu</v>
      </c>
      <c r="M23" s="18" t="str">
        <f>CHOOSE(1+MOD($AA$12+4-2,7),"Su","M","Tu","W","Th","F","Sa")</f>
        <v>W</v>
      </c>
      <c r="N23" s="18" t="str">
        <f>CHOOSE(1+MOD($AA$12+5-2,7),"Su","M","Tu","W","Th","F","Sa")</f>
        <v>Th</v>
      </c>
      <c r="O23" s="18" t="str">
        <f>CHOOSE(1+MOD($AA$12+6-2,7),"Su","M","Tu","W","Th","F","Sa")</f>
        <v>F</v>
      </c>
      <c r="P23" s="19" t="str">
        <f>CHOOSE(1+MOD($AA$12+7-2,7),"Su","M","Tu","W","Th","F","Sa")</f>
        <v>Sa</v>
      </c>
      <c r="Q23" s="15"/>
      <c r="R23" s="17" t="str">
        <f>CHOOSE(1+MOD($AA$12+1-2,7),"Su","M","Tu","W","Th","F","Sa")</f>
        <v>Su</v>
      </c>
      <c r="S23" s="18" t="str">
        <f>CHOOSE(1+MOD($AA$12+2-2,7),"Su","M","Tu","W","Th","F","Sa")</f>
        <v>M</v>
      </c>
      <c r="T23" s="18" t="str">
        <f>CHOOSE(1+MOD($AA$12+3-2,7),"Su","M","Tu","W","Th","F","Sa")</f>
        <v>Tu</v>
      </c>
      <c r="U23" s="18" t="str">
        <f>CHOOSE(1+MOD($AA$12+4-2,7),"Su","M","Tu","W","Th","F","Sa")</f>
        <v>W</v>
      </c>
      <c r="V23" s="18" t="str">
        <f>CHOOSE(1+MOD($AA$12+5-2,7),"Su","M","Tu","W","Th","F","Sa")</f>
        <v>Th</v>
      </c>
      <c r="W23" s="18" t="str">
        <f>CHOOSE(1+MOD($AA$12+6-2,7),"Su","M","Tu","W","Th","F","Sa")</f>
        <v>F</v>
      </c>
      <c r="X23" s="19" t="str">
        <f>CHOOSE(1+MOD($AA$12+7-2,7),"Su","M","Tu","W","Th","F","Sa")</f>
        <v>Sa</v>
      </c>
      <c r="Y23" s="1"/>
      <c r="Z23" s="1"/>
      <c r="AA23" s="28"/>
      <c r="AB23" s="1"/>
      <c r="AC23" s="1"/>
    </row>
    <row r="24" ht="12.75" customHeight="1">
      <c r="A24" s="16"/>
      <c r="B24" s="21" t="str">
        <f>IF(WEEKDAY(B22,1)=$AA$12,B22,"")</f>
        <v/>
      </c>
      <c r="C24" s="21" t="str">
        <f>IF(B24="",IF(WEEKDAY(B22,1)=MOD($AA$12,7)+1,B22,""),B24+1)</f>
        <v/>
      </c>
      <c r="D24" s="21" t="str">
        <f>IF(C24="",IF(WEEKDAY(B22,1)=MOD($AA$12+1,7)+1,B22,""),C24+1)</f>
        <v/>
      </c>
      <c r="E24" s="21">
        <f>IF(D24="",IF(WEEKDAY(B22,1)=MOD($AA$12+2,7)+1,B22,""),D24+1)</f>
        <v>46204</v>
      </c>
      <c r="F24" s="21">
        <f>IF(E24="",IF(WEEKDAY(B22,1)=MOD($AA$12+3,7)+1,B22,""),E24+1)</f>
        <v>46205</v>
      </c>
      <c r="G24" s="21">
        <f>IF(F24="",IF(WEEKDAY(B22,1)=MOD($AA$12+4,7)+1,B22,""),F24+1)</f>
        <v>46206</v>
      </c>
      <c r="H24" s="21">
        <f>IF(G24="",IF(WEEKDAY(B22,1)=MOD($AA$12+5,7)+1,B22,""),G24+1)</f>
        <v>46207</v>
      </c>
      <c r="I24" s="15"/>
      <c r="J24" s="21" t="str">
        <f>IF(WEEKDAY(J22,1)=$AA$12,J22,"")</f>
        <v/>
      </c>
      <c r="K24" s="21" t="str">
        <f>IF(J24="",IF(WEEKDAY(J22,1)=MOD($AA$12,7)+1,J22,""),J24+1)</f>
        <v/>
      </c>
      <c r="L24" s="21" t="str">
        <f>IF(K24="",IF(WEEKDAY(J22,1)=MOD($AA$12+1,7)+1,J22,""),K24+1)</f>
        <v/>
      </c>
      <c r="M24" s="21" t="str">
        <f>IF(L24="",IF(WEEKDAY(J22,1)=MOD($AA$12+2,7)+1,J22,""),L24+1)</f>
        <v/>
      </c>
      <c r="N24" s="21" t="str">
        <f>IF(M24="",IF(WEEKDAY(J22,1)=MOD($AA$12+3,7)+1,J22,""),M24+1)</f>
        <v/>
      </c>
      <c r="O24" s="21" t="str">
        <f>IF(N24="",IF(WEEKDAY(J22,1)=MOD($AA$12+4,7)+1,J22,""),N24+1)</f>
        <v/>
      </c>
      <c r="P24" s="21">
        <f>IF(O24="",IF(WEEKDAY(J22,1)=MOD($AA$12+5,7)+1,J22,""),O24+1)</f>
        <v>46235</v>
      </c>
      <c r="Q24" s="15"/>
      <c r="R24" s="21" t="str">
        <f>IF(WEEKDAY(R22,1)=$AA$12,R22,"")</f>
        <v/>
      </c>
      <c r="S24" s="21" t="str">
        <f>IF(R24="",IF(WEEKDAY(R22,1)=MOD($AA$12,7)+1,R22,""),R24+1)</f>
        <v/>
      </c>
      <c r="T24" s="21">
        <f>IF(S24="",IF(WEEKDAY(R22,1)=MOD($AA$12+1,7)+1,R22,""),S24+1)</f>
        <v>46266</v>
      </c>
      <c r="U24" s="21">
        <f>IF(T24="",IF(WEEKDAY(R22,1)=MOD($AA$12+2,7)+1,R22,""),T24+1)</f>
        <v>46267</v>
      </c>
      <c r="V24" s="21">
        <f>IF(U24="",IF(WEEKDAY(R22,1)=MOD($AA$12+3,7)+1,R22,""),U24+1)</f>
        <v>46268</v>
      </c>
      <c r="W24" s="21">
        <f>IF(V24="",IF(WEEKDAY(R22,1)=MOD($AA$12+4,7)+1,R22,""),V24+1)</f>
        <v>46269</v>
      </c>
      <c r="X24" s="21">
        <f>IF(W24="",IF(WEEKDAY(R22,1)=MOD($AA$12+5,7)+1,R22,""),W24+1)</f>
        <v>46270</v>
      </c>
      <c r="Y24" s="1"/>
      <c r="Z24" s="1"/>
      <c r="AB24" s="1"/>
      <c r="AC24" s="1"/>
    </row>
    <row r="25" ht="12.75" customHeight="1">
      <c r="A25" s="16"/>
      <c r="B25" s="24">
        <f t="shared" ref="B25:B29" si="40">IF(H24="","",IF(MONTH(H24+1)&lt;&gt;MONTH(H24),"",H24+1))</f>
        <v>46208</v>
      </c>
      <c r="C25" s="24">
        <f t="shared" ref="C25:H25" si="37">IF(B25="","",IF(MONTH(B25+1)&lt;&gt;MONTH(B25),"",B25+1))</f>
        <v>46209</v>
      </c>
      <c r="D25" s="24">
        <f t="shared" si="37"/>
        <v>46210</v>
      </c>
      <c r="E25" s="24">
        <f t="shared" si="37"/>
        <v>46211</v>
      </c>
      <c r="F25" s="24">
        <f t="shared" si="37"/>
        <v>46212</v>
      </c>
      <c r="G25" s="24">
        <f t="shared" si="37"/>
        <v>46213</v>
      </c>
      <c r="H25" s="24">
        <f t="shared" si="37"/>
        <v>46214</v>
      </c>
      <c r="I25" s="15"/>
      <c r="J25" s="24">
        <f t="shared" ref="J25:J29" si="42">IF(P24="","",IF(MONTH(P24+1)&lt;&gt;MONTH(P24),"",P24+1))</f>
        <v>46236</v>
      </c>
      <c r="K25" s="24">
        <f t="shared" ref="K25:P25" si="38">IF(J25="","",IF(MONTH(J25+1)&lt;&gt;MONTH(J25),"",J25+1))</f>
        <v>46237</v>
      </c>
      <c r="L25" s="24">
        <f t="shared" si="38"/>
        <v>46238</v>
      </c>
      <c r="M25" s="24">
        <f t="shared" si="38"/>
        <v>46239</v>
      </c>
      <c r="N25" s="24">
        <f t="shared" si="38"/>
        <v>46240</v>
      </c>
      <c r="O25" s="24">
        <f t="shared" si="38"/>
        <v>46241</v>
      </c>
      <c r="P25" s="24">
        <f t="shared" si="38"/>
        <v>46242</v>
      </c>
      <c r="Q25" s="15"/>
      <c r="R25" s="24">
        <f t="shared" ref="R25:R29" si="44">IF(X24="","",IF(MONTH(X24+1)&lt;&gt;MONTH(X24),"",X24+1))</f>
        <v>46271</v>
      </c>
      <c r="S25" s="24">
        <f t="shared" ref="S25:X25" si="39">IF(R25="","",IF(MONTH(R25+1)&lt;&gt;MONTH(R25),"",R25+1))</f>
        <v>46272</v>
      </c>
      <c r="T25" s="24">
        <f t="shared" si="39"/>
        <v>46273</v>
      </c>
      <c r="U25" s="24">
        <f t="shared" si="39"/>
        <v>46274</v>
      </c>
      <c r="V25" s="24">
        <f t="shared" si="39"/>
        <v>46275</v>
      </c>
      <c r="W25" s="24">
        <f t="shared" si="39"/>
        <v>46276</v>
      </c>
      <c r="X25" s="24">
        <f t="shared" si="39"/>
        <v>46277</v>
      </c>
      <c r="Y25" s="1"/>
      <c r="Z25" s="1"/>
      <c r="AB25" s="1"/>
      <c r="AC25" s="1"/>
    </row>
    <row r="26" ht="12.75" customHeight="1">
      <c r="A26" s="16"/>
      <c r="B26" s="24">
        <f t="shared" si="40"/>
        <v>46215</v>
      </c>
      <c r="C26" s="24">
        <f t="shared" ref="C26:H26" si="41">IF(B26="","",IF(MONTH(B26+1)&lt;&gt;MONTH(B26),"",B26+1))</f>
        <v>46216</v>
      </c>
      <c r="D26" s="24">
        <f t="shared" si="41"/>
        <v>46217</v>
      </c>
      <c r="E26" s="24">
        <f t="shared" si="41"/>
        <v>46218</v>
      </c>
      <c r="F26" s="24">
        <f t="shared" si="41"/>
        <v>46219</v>
      </c>
      <c r="G26" s="24">
        <f t="shared" si="41"/>
        <v>46220</v>
      </c>
      <c r="H26" s="24">
        <f t="shared" si="41"/>
        <v>46221</v>
      </c>
      <c r="I26" s="15"/>
      <c r="J26" s="24">
        <f t="shared" si="42"/>
        <v>46243</v>
      </c>
      <c r="K26" s="24">
        <f t="shared" ref="K26:P26" si="43">IF(J26="","",IF(MONTH(J26+1)&lt;&gt;MONTH(J26),"",J26+1))</f>
        <v>46244</v>
      </c>
      <c r="L26" s="24">
        <f t="shared" si="43"/>
        <v>46245</v>
      </c>
      <c r="M26" s="24">
        <f t="shared" si="43"/>
        <v>46246</v>
      </c>
      <c r="N26" s="24">
        <f t="shared" si="43"/>
        <v>46247</v>
      </c>
      <c r="O26" s="24">
        <f t="shared" si="43"/>
        <v>46248</v>
      </c>
      <c r="P26" s="24">
        <f t="shared" si="43"/>
        <v>46249</v>
      </c>
      <c r="Q26" s="15"/>
      <c r="R26" s="24">
        <f t="shared" si="44"/>
        <v>46278</v>
      </c>
      <c r="S26" s="24">
        <f t="shared" ref="S26:X26" si="45">IF(R26="","",IF(MONTH(R26+1)&lt;&gt;MONTH(R26),"",R26+1))</f>
        <v>46279</v>
      </c>
      <c r="T26" s="24">
        <f t="shared" si="45"/>
        <v>46280</v>
      </c>
      <c r="U26" s="24">
        <f t="shared" si="45"/>
        <v>46281</v>
      </c>
      <c r="V26" s="24">
        <f t="shared" si="45"/>
        <v>46282</v>
      </c>
      <c r="W26" s="24">
        <f t="shared" si="45"/>
        <v>46283</v>
      </c>
      <c r="X26" s="24">
        <f t="shared" si="45"/>
        <v>46284</v>
      </c>
      <c r="Y26" s="1"/>
      <c r="Z26" s="1"/>
      <c r="AB26" s="1"/>
      <c r="AC26" s="1"/>
    </row>
    <row r="27" ht="12.75" customHeight="1">
      <c r="A27" s="16"/>
      <c r="B27" s="24">
        <f t="shared" si="40"/>
        <v>46222</v>
      </c>
      <c r="C27" s="24">
        <f t="shared" ref="C27:H27" si="46">IF(B27="","",IF(MONTH(B27+1)&lt;&gt;MONTH(B27),"",B27+1))</f>
        <v>46223</v>
      </c>
      <c r="D27" s="24">
        <f t="shared" si="46"/>
        <v>46224</v>
      </c>
      <c r="E27" s="24">
        <f t="shared" si="46"/>
        <v>46225</v>
      </c>
      <c r="F27" s="24">
        <f t="shared" si="46"/>
        <v>46226</v>
      </c>
      <c r="G27" s="24">
        <f t="shared" si="46"/>
        <v>46227</v>
      </c>
      <c r="H27" s="24">
        <f t="shared" si="46"/>
        <v>46228</v>
      </c>
      <c r="I27" s="15"/>
      <c r="J27" s="24">
        <f t="shared" si="42"/>
        <v>46250</v>
      </c>
      <c r="K27" s="24">
        <f t="shared" ref="K27:P27" si="47">IF(J27="","",IF(MONTH(J27+1)&lt;&gt;MONTH(J27),"",J27+1))</f>
        <v>46251</v>
      </c>
      <c r="L27" s="24">
        <f t="shared" si="47"/>
        <v>46252</v>
      </c>
      <c r="M27" s="24">
        <f t="shared" si="47"/>
        <v>46253</v>
      </c>
      <c r="N27" s="24">
        <f t="shared" si="47"/>
        <v>46254</v>
      </c>
      <c r="O27" s="24">
        <f t="shared" si="47"/>
        <v>46255</v>
      </c>
      <c r="P27" s="24">
        <f t="shared" si="47"/>
        <v>46256</v>
      </c>
      <c r="Q27" s="15"/>
      <c r="R27" s="24">
        <f t="shared" si="44"/>
        <v>46285</v>
      </c>
      <c r="S27" s="24">
        <f t="shared" ref="S27:X27" si="48">IF(R27="","",IF(MONTH(R27+1)&lt;&gt;MONTH(R27),"",R27+1))</f>
        <v>46286</v>
      </c>
      <c r="T27" s="24">
        <f t="shared" si="48"/>
        <v>46287</v>
      </c>
      <c r="U27" s="24">
        <f t="shared" si="48"/>
        <v>46288</v>
      </c>
      <c r="V27" s="24">
        <f t="shared" si="48"/>
        <v>46289</v>
      </c>
      <c r="W27" s="24">
        <f t="shared" si="48"/>
        <v>46290</v>
      </c>
      <c r="X27" s="24">
        <f t="shared" si="48"/>
        <v>46291</v>
      </c>
      <c r="Y27" s="1"/>
      <c r="Z27" s="1"/>
      <c r="AB27" s="1"/>
      <c r="AC27" s="1"/>
    </row>
    <row r="28" ht="12.75" customHeight="1">
      <c r="A28" s="16"/>
      <c r="B28" s="24">
        <f t="shared" si="40"/>
        <v>46229</v>
      </c>
      <c r="C28" s="24">
        <f t="shared" ref="C28:H28" si="49">IF(B28="","",IF(MONTH(B28+1)&lt;&gt;MONTH(B28),"",B28+1))</f>
        <v>46230</v>
      </c>
      <c r="D28" s="24">
        <f t="shared" si="49"/>
        <v>46231</v>
      </c>
      <c r="E28" s="24">
        <f t="shared" si="49"/>
        <v>46232</v>
      </c>
      <c r="F28" s="24">
        <f t="shared" si="49"/>
        <v>46233</v>
      </c>
      <c r="G28" s="24">
        <f t="shared" si="49"/>
        <v>46234</v>
      </c>
      <c r="H28" s="24" t="str">
        <f t="shared" si="49"/>
        <v/>
      </c>
      <c r="I28" s="15"/>
      <c r="J28" s="24">
        <f t="shared" si="42"/>
        <v>46257</v>
      </c>
      <c r="K28" s="24">
        <f t="shared" ref="K28:P28" si="50">IF(J28="","",IF(MONTH(J28+1)&lt;&gt;MONTH(J28),"",J28+1))</f>
        <v>46258</v>
      </c>
      <c r="L28" s="24">
        <f t="shared" si="50"/>
        <v>46259</v>
      </c>
      <c r="M28" s="24">
        <f t="shared" si="50"/>
        <v>46260</v>
      </c>
      <c r="N28" s="24">
        <f t="shared" si="50"/>
        <v>46261</v>
      </c>
      <c r="O28" s="24">
        <f t="shared" si="50"/>
        <v>46262</v>
      </c>
      <c r="P28" s="24">
        <f t="shared" si="50"/>
        <v>46263</v>
      </c>
      <c r="Q28" s="15"/>
      <c r="R28" s="24">
        <f t="shared" si="44"/>
        <v>46292</v>
      </c>
      <c r="S28" s="24">
        <f t="shared" ref="S28:X28" si="51">IF(R28="","",IF(MONTH(R28+1)&lt;&gt;MONTH(R28),"",R28+1))</f>
        <v>46293</v>
      </c>
      <c r="T28" s="24">
        <f t="shared" si="51"/>
        <v>46294</v>
      </c>
      <c r="U28" s="24">
        <f t="shared" si="51"/>
        <v>46295</v>
      </c>
      <c r="V28" s="24" t="str">
        <f t="shared" si="51"/>
        <v/>
      </c>
      <c r="W28" s="24" t="str">
        <f t="shared" si="51"/>
        <v/>
      </c>
      <c r="X28" s="24" t="str">
        <f t="shared" si="51"/>
        <v/>
      </c>
      <c r="Y28" s="1"/>
      <c r="Z28" s="1"/>
      <c r="AB28" s="1"/>
      <c r="AC28" s="1"/>
    </row>
    <row r="29" ht="12.75" customHeight="1">
      <c r="A29" s="16"/>
      <c r="B29" s="24" t="str">
        <f t="shared" si="40"/>
        <v/>
      </c>
      <c r="C29" s="24" t="str">
        <f t="shared" ref="C29:H29" si="52">IF(B29="","",IF(MONTH(B29+1)&lt;&gt;MONTH(B29),"",B29+1))</f>
        <v/>
      </c>
      <c r="D29" s="24" t="str">
        <f t="shared" si="52"/>
        <v/>
      </c>
      <c r="E29" s="24" t="str">
        <f t="shared" si="52"/>
        <v/>
      </c>
      <c r="F29" s="24" t="str">
        <f t="shared" si="52"/>
        <v/>
      </c>
      <c r="G29" s="24" t="str">
        <f t="shared" si="52"/>
        <v/>
      </c>
      <c r="H29" s="24" t="str">
        <f t="shared" si="52"/>
        <v/>
      </c>
      <c r="I29" s="15"/>
      <c r="J29" s="24">
        <f t="shared" si="42"/>
        <v>46264</v>
      </c>
      <c r="K29" s="24">
        <f t="shared" ref="K29:P29" si="53">IF(J29="","",IF(MONTH(J29+1)&lt;&gt;MONTH(J29),"",J29+1))</f>
        <v>46265</v>
      </c>
      <c r="L29" s="24" t="str">
        <f t="shared" si="53"/>
        <v/>
      </c>
      <c r="M29" s="24" t="str">
        <f t="shared" si="53"/>
        <v/>
      </c>
      <c r="N29" s="24" t="str">
        <f t="shared" si="53"/>
        <v/>
      </c>
      <c r="O29" s="24" t="str">
        <f t="shared" si="53"/>
        <v/>
      </c>
      <c r="P29" s="24" t="str">
        <f t="shared" si="53"/>
        <v/>
      </c>
      <c r="Q29" s="15"/>
      <c r="R29" s="24" t="str">
        <f t="shared" si="44"/>
        <v/>
      </c>
      <c r="S29" s="24" t="str">
        <f t="shared" ref="S29:X29" si="54">IF(R29="","",IF(MONTH(R29+1)&lt;&gt;MONTH(R29),"",R29+1))</f>
        <v/>
      </c>
      <c r="T29" s="24" t="str">
        <f t="shared" si="54"/>
        <v/>
      </c>
      <c r="U29" s="24" t="str">
        <f t="shared" si="54"/>
        <v/>
      </c>
      <c r="V29" s="24" t="str">
        <f t="shared" si="54"/>
        <v/>
      </c>
      <c r="W29" s="24" t="str">
        <f t="shared" si="54"/>
        <v/>
      </c>
      <c r="X29" s="24" t="str">
        <f t="shared" si="54"/>
        <v/>
      </c>
      <c r="Y29" s="1"/>
      <c r="Z29" s="1"/>
      <c r="AA29" s="1"/>
      <c r="AB29" s="1"/>
      <c r="AC29" s="1"/>
    </row>
    <row r="30" ht="12.75" customHeight="1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"/>
      <c r="Z30" s="1"/>
      <c r="AA30" s="1"/>
      <c r="AB30" s="1"/>
      <c r="AC30" s="1"/>
    </row>
    <row r="31">
      <c r="A31" s="11"/>
      <c r="B31" s="12">
        <f>DATE(YEAR(R22+42),MONTH(R22+42),1)</f>
        <v>46296</v>
      </c>
      <c r="C31" s="13"/>
      <c r="D31" s="13"/>
      <c r="E31" s="13"/>
      <c r="F31" s="13"/>
      <c r="G31" s="13"/>
      <c r="H31" s="14"/>
      <c r="I31" s="15"/>
      <c r="J31" s="12">
        <f>DATE(YEAR(B31+42),MONTH(B31+42),1)</f>
        <v>46327</v>
      </c>
      <c r="K31" s="13"/>
      <c r="L31" s="13"/>
      <c r="M31" s="13"/>
      <c r="N31" s="13"/>
      <c r="O31" s="13"/>
      <c r="P31" s="14"/>
      <c r="Q31" s="15"/>
      <c r="R31" s="12">
        <f>DATE(YEAR(J31+42),MONTH(J31+42),1)</f>
        <v>46357</v>
      </c>
      <c r="S31" s="13"/>
      <c r="T31" s="13"/>
      <c r="U31" s="13"/>
      <c r="V31" s="13"/>
      <c r="W31" s="13"/>
      <c r="X31" s="14"/>
      <c r="Y31" s="1"/>
      <c r="Z31" s="1"/>
      <c r="AA31" s="28" t="s">
        <v>5</v>
      </c>
      <c r="AB31" s="1"/>
      <c r="AC31" s="1"/>
    </row>
    <row r="32" ht="12.75" customHeight="1">
      <c r="A32" s="16"/>
      <c r="B32" s="17" t="str">
        <f>CHOOSE(1+MOD($AA$12+1-2,7),"Su","M","Tu","W","Th","F","Sa")</f>
        <v>Su</v>
      </c>
      <c r="C32" s="18" t="str">
        <f>CHOOSE(1+MOD($AA$12+2-2,7),"Su","M","Tu","W","Th","F","Sa")</f>
        <v>M</v>
      </c>
      <c r="D32" s="18" t="str">
        <f>CHOOSE(1+MOD($AA$12+3-2,7),"Su","M","Tu","W","Th","F","Sa")</f>
        <v>Tu</v>
      </c>
      <c r="E32" s="18" t="str">
        <f>CHOOSE(1+MOD($AA$12+4-2,7),"Su","M","Tu","W","Th","F","Sa")</f>
        <v>W</v>
      </c>
      <c r="F32" s="18" t="str">
        <f>CHOOSE(1+MOD($AA$12+5-2,7),"Su","M","Tu","W","Th","F","Sa")</f>
        <v>Th</v>
      </c>
      <c r="G32" s="18" t="str">
        <f>CHOOSE(1+MOD($AA$12+6-2,7),"Su","M","Tu","W","Th","F","Sa")</f>
        <v>F</v>
      </c>
      <c r="H32" s="19" t="str">
        <f>CHOOSE(1+MOD($AA$12+7-2,7),"Su","M","Tu","W","Th","F","Sa")</f>
        <v>Sa</v>
      </c>
      <c r="I32" s="15"/>
      <c r="J32" s="17" t="str">
        <f>CHOOSE(1+MOD($AA$12+1-2,7),"Su","M","Tu","W","Th","F","Sa")</f>
        <v>Su</v>
      </c>
      <c r="K32" s="18" t="str">
        <f>CHOOSE(1+MOD($AA$12+2-2,7),"Su","M","Tu","W","Th","F","Sa")</f>
        <v>M</v>
      </c>
      <c r="L32" s="18" t="str">
        <f>CHOOSE(1+MOD($AA$12+3-2,7),"Su","M","Tu","W","Th","F","Sa")</f>
        <v>Tu</v>
      </c>
      <c r="M32" s="18" t="str">
        <f>CHOOSE(1+MOD($AA$12+4-2,7),"Su","M","Tu","W","Th","F","Sa")</f>
        <v>W</v>
      </c>
      <c r="N32" s="18" t="str">
        <f>CHOOSE(1+MOD($AA$12+5-2,7),"Su","M","Tu","W","Th","F","Sa")</f>
        <v>Th</v>
      </c>
      <c r="O32" s="18" t="str">
        <f>CHOOSE(1+MOD($AA$12+6-2,7),"Su","M","Tu","W","Th","F","Sa")</f>
        <v>F</v>
      </c>
      <c r="P32" s="19" t="str">
        <f>CHOOSE(1+MOD($AA$12+7-2,7),"Su","M","Tu","W","Th","F","Sa")</f>
        <v>Sa</v>
      </c>
      <c r="Q32" s="15"/>
      <c r="R32" s="17" t="str">
        <f>CHOOSE(1+MOD($AA$12+1-2,7),"Su","M","Tu","W","Th","F","Sa")</f>
        <v>Su</v>
      </c>
      <c r="S32" s="18" t="str">
        <f>CHOOSE(1+MOD($AA$12+2-2,7),"Su","M","Tu","W","Th","F","Sa")</f>
        <v>M</v>
      </c>
      <c r="T32" s="18" t="str">
        <f>CHOOSE(1+MOD($AA$12+3-2,7),"Su","M","Tu","W","Th","F","Sa")</f>
        <v>Tu</v>
      </c>
      <c r="U32" s="18" t="str">
        <f>CHOOSE(1+MOD($AA$12+4-2,7),"Su","M","Tu","W","Th","F","Sa")</f>
        <v>W</v>
      </c>
      <c r="V32" s="18" t="str">
        <f>CHOOSE(1+MOD($AA$12+5-2,7),"Su","M","Tu","W","Th","F","Sa")</f>
        <v>Th</v>
      </c>
      <c r="W32" s="18" t="str">
        <f>CHOOSE(1+MOD($AA$12+6-2,7),"Su","M","Tu","W","Th","F","Sa")</f>
        <v>F</v>
      </c>
      <c r="X32" s="19" t="str">
        <f>CHOOSE(1+MOD($AA$12+7-2,7),"Su","M","Tu","W","Th","F","Sa")</f>
        <v>Sa</v>
      </c>
      <c r="Y32" s="1"/>
      <c r="Z32" s="1"/>
      <c r="AB32" s="1"/>
      <c r="AC32" s="1"/>
    </row>
    <row r="33" ht="12.75" customHeight="1">
      <c r="A33" s="16"/>
      <c r="B33" s="21" t="str">
        <f>IF(WEEKDAY(B31,1)=$AA$12,B31,"")</f>
        <v/>
      </c>
      <c r="C33" s="21" t="str">
        <f>IF(B33="",IF(WEEKDAY(B31,1)=MOD($AA$12,7)+1,B31,""),B33+1)</f>
        <v/>
      </c>
      <c r="D33" s="21" t="str">
        <f>IF(C33="",IF(WEEKDAY(B31,1)=MOD($AA$12+1,7)+1,B31,""),C33+1)</f>
        <v/>
      </c>
      <c r="E33" s="21" t="str">
        <f>IF(D33="",IF(WEEKDAY(B31,1)=MOD($AA$12+2,7)+1,B31,""),D33+1)</f>
        <v/>
      </c>
      <c r="F33" s="21">
        <f>IF(E33="",IF(WEEKDAY(B31,1)=MOD($AA$12+3,7)+1,B31,""),E33+1)</f>
        <v>46296</v>
      </c>
      <c r="G33" s="21">
        <f>IF(F33="",IF(WEEKDAY(B31,1)=MOD($AA$12+4,7)+1,B31,""),F33+1)</f>
        <v>46297</v>
      </c>
      <c r="H33" s="21">
        <f>IF(G33="",IF(WEEKDAY(B31,1)=MOD($AA$12+5,7)+1,B31,""),G33+1)</f>
        <v>46298</v>
      </c>
      <c r="I33" s="15"/>
      <c r="J33" s="21">
        <f>IF(WEEKDAY(J31,1)=$AA$12,J31,"")</f>
        <v>46327</v>
      </c>
      <c r="K33" s="21">
        <f>IF(J33="",IF(WEEKDAY(J31,1)=MOD($AA$12,7)+1,J31,""),J33+1)</f>
        <v>46328</v>
      </c>
      <c r="L33" s="21">
        <f>IF(K33="",IF(WEEKDAY(J31,1)=MOD($AA$12+1,7)+1,J31,""),K33+1)</f>
        <v>46329</v>
      </c>
      <c r="M33" s="21">
        <f>IF(L33="",IF(WEEKDAY(J31,1)=MOD($AA$12+2,7)+1,J31,""),L33+1)</f>
        <v>46330</v>
      </c>
      <c r="N33" s="21">
        <f>IF(M33="",IF(WEEKDAY(J31,1)=MOD($AA$12+3,7)+1,J31,""),M33+1)</f>
        <v>46331</v>
      </c>
      <c r="O33" s="21">
        <f>IF(N33="",IF(WEEKDAY(J31,1)=MOD($AA$12+4,7)+1,J31,""),N33+1)</f>
        <v>46332</v>
      </c>
      <c r="P33" s="21">
        <f>IF(O33="",IF(WEEKDAY(J31,1)=MOD($AA$12+5,7)+1,J31,""),O33+1)</f>
        <v>46333</v>
      </c>
      <c r="Q33" s="15"/>
      <c r="R33" s="21" t="str">
        <f>IF(WEEKDAY(R31,1)=$AA$12,R31,"")</f>
        <v/>
      </c>
      <c r="S33" s="21" t="str">
        <f>IF(R33="",IF(WEEKDAY(R31,1)=MOD($AA$12,7)+1,R31,""),R33+1)</f>
        <v/>
      </c>
      <c r="T33" s="21">
        <f>IF(S33="",IF(WEEKDAY(R31,1)=MOD($AA$12+1,7)+1,R31,""),S33+1)</f>
        <v>46357</v>
      </c>
      <c r="U33" s="21">
        <f>IF(T33="",IF(WEEKDAY(R31,1)=MOD($AA$12+2,7)+1,R31,""),T33+1)</f>
        <v>46358</v>
      </c>
      <c r="V33" s="21">
        <f>IF(U33="",IF(WEEKDAY(R31,1)=MOD($AA$12+3,7)+1,R31,""),U33+1)</f>
        <v>46359</v>
      </c>
      <c r="W33" s="21">
        <f>IF(V33="",IF(WEEKDAY(R31,1)=MOD($AA$12+4,7)+1,R31,""),V33+1)</f>
        <v>46360</v>
      </c>
      <c r="X33" s="21">
        <f>IF(W33="",IF(WEEKDAY(R31,1)=MOD($AA$12+5,7)+1,R31,""),W33+1)</f>
        <v>46361</v>
      </c>
      <c r="Y33" s="1"/>
      <c r="Z33" s="1"/>
      <c r="AB33" s="1"/>
      <c r="AC33" s="1"/>
    </row>
    <row r="34" ht="12.75" customHeight="1">
      <c r="A34" s="16"/>
      <c r="B34" s="24">
        <f t="shared" ref="B34:B38" si="58">IF(H33="","",IF(MONTH(H33+1)&lt;&gt;MONTH(H33),"",H33+1))</f>
        <v>46299</v>
      </c>
      <c r="C34" s="24">
        <f t="shared" ref="C34:H34" si="55">IF(B34="","",IF(MONTH(B34+1)&lt;&gt;MONTH(B34),"",B34+1))</f>
        <v>46300</v>
      </c>
      <c r="D34" s="24">
        <f t="shared" si="55"/>
        <v>46301</v>
      </c>
      <c r="E34" s="24">
        <f t="shared" si="55"/>
        <v>46302</v>
      </c>
      <c r="F34" s="24">
        <f t="shared" si="55"/>
        <v>46303</v>
      </c>
      <c r="G34" s="24">
        <f t="shared" si="55"/>
        <v>46304</v>
      </c>
      <c r="H34" s="24">
        <f t="shared" si="55"/>
        <v>46305</v>
      </c>
      <c r="I34" s="15"/>
      <c r="J34" s="24">
        <f t="shared" ref="J34:J38" si="60">IF(P33="","",IF(MONTH(P33+1)&lt;&gt;MONTH(P33),"",P33+1))</f>
        <v>46334</v>
      </c>
      <c r="K34" s="24">
        <f t="shared" ref="K34:P34" si="56">IF(J34="","",IF(MONTH(J34+1)&lt;&gt;MONTH(J34),"",J34+1))</f>
        <v>46335</v>
      </c>
      <c r="L34" s="24">
        <f t="shared" si="56"/>
        <v>46336</v>
      </c>
      <c r="M34" s="24">
        <f t="shared" si="56"/>
        <v>46337</v>
      </c>
      <c r="N34" s="24">
        <f t="shared" si="56"/>
        <v>46338</v>
      </c>
      <c r="O34" s="24">
        <f t="shared" si="56"/>
        <v>46339</v>
      </c>
      <c r="P34" s="24">
        <f t="shared" si="56"/>
        <v>46340</v>
      </c>
      <c r="Q34" s="15"/>
      <c r="R34" s="24">
        <f t="shared" ref="R34:R38" si="62">IF(X33="","",IF(MONTH(X33+1)&lt;&gt;MONTH(X33),"",X33+1))</f>
        <v>46362</v>
      </c>
      <c r="S34" s="24">
        <f t="shared" ref="S34:X34" si="57">IF(R34="","",IF(MONTH(R34+1)&lt;&gt;MONTH(R34),"",R34+1))</f>
        <v>46363</v>
      </c>
      <c r="T34" s="24">
        <f t="shared" si="57"/>
        <v>46364</v>
      </c>
      <c r="U34" s="24">
        <f t="shared" si="57"/>
        <v>46365</v>
      </c>
      <c r="V34" s="24">
        <f t="shared" si="57"/>
        <v>46366</v>
      </c>
      <c r="W34" s="24">
        <f t="shared" si="57"/>
        <v>46367</v>
      </c>
      <c r="X34" s="24">
        <f t="shared" si="57"/>
        <v>46368</v>
      </c>
      <c r="Y34" s="1"/>
      <c r="Z34" s="1"/>
      <c r="AB34" s="1"/>
      <c r="AC34" s="1"/>
    </row>
    <row r="35" ht="12.75" customHeight="1">
      <c r="A35" s="16"/>
      <c r="B35" s="24">
        <f t="shared" si="58"/>
        <v>46306</v>
      </c>
      <c r="C35" s="24">
        <f t="shared" ref="C35:H35" si="59">IF(B35="","",IF(MONTH(B35+1)&lt;&gt;MONTH(B35),"",B35+1))</f>
        <v>46307</v>
      </c>
      <c r="D35" s="24">
        <f t="shared" si="59"/>
        <v>46308</v>
      </c>
      <c r="E35" s="24">
        <f t="shared" si="59"/>
        <v>46309</v>
      </c>
      <c r="F35" s="24">
        <f t="shared" si="59"/>
        <v>46310</v>
      </c>
      <c r="G35" s="24">
        <f t="shared" si="59"/>
        <v>46311</v>
      </c>
      <c r="H35" s="24">
        <f t="shared" si="59"/>
        <v>46312</v>
      </c>
      <c r="I35" s="15"/>
      <c r="J35" s="24">
        <f t="shared" si="60"/>
        <v>46341</v>
      </c>
      <c r="K35" s="24">
        <f t="shared" ref="K35:P35" si="61">IF(J35="","",IF(MONTH(J35+1)&lt;&gt;MONTH(J35),"",J35+1))</f>
        <v>46342</v>
      </c>
      <c r="L35" s="24">
        <f t="shared" si="61"/>
        <v>46343</v>
      </c>
      <c r="M35" s="24">
        <f t="shared" si="61"/>
        <v>46344</v>
      </c>
      <c r="N35" s="24">
        <f t="shared" si="61"/>
        <v>46345</v>
      </c>
      <c r="O35" s="24">
        <f t="shared" si="61"/>
        <v>46346</v>
      </c>
      <c r="P35" s="24">
        <f t="shared" si="61"/>
        <v>46347</v>
      </c>
      <c r="Q35" s="15"/>
      <c r="R35" s="24">
        <f t="shared" si="62"/>
        <v>46369</v>
      </c>
      <c r="S35" s="24">
        <f t="shared" ref="S35:X35" si="63">IF(R35="","",IF(MONTH(R35+1)&lt;&gt;MONTH(R35),"",R35+1))</f>
        <v>46370</v>
      </c>
      <c r="T35" s="24">
        <f t="shared" si="63"/>
        <v>46371</v>
      </c>
      <c r="U35" s="24">
        <f t="shared" si="63"/>
        <v>46372</v>
      </c>
      <c r="V35" s="24">
        <f t="shared" si="63"/>
        <v>46373</v>
      </c>
      <c r="W35" s="24">
        <f t="shared" si="63"/>
        <v>46374</v>
      </c>
      <c r="X35" s="24">
        <f t="shared" si="63"/>
        <v>46375</v>
      </c>
      <c r="Y35" s="1"/>
      <c r="Z35" s="1"/>
      <c r="AB35" s="1"/>
      <c r="AC35" s="1"/>
    </row>
    <row r="36" ht="12.75" customHeight="1">
      <c r="A36" s="16"/>
      <c r="B36" s="24">
        <f t="shared" si="58"/>
        <v>46313</v>
      </c>
      <c r="C36" s="24">
        <f t="shared" ref="C36:H36" si="64">IF(B36="","",IF(MONTH(B36+1)&lt;&gt;MONTH(B36),"",B36+1))</f>
        <v>46314</v>
      </c>
      <c r="D36" s="24">
        <f t="shared" si="64"/>
        <v>46315</v>
      </c>
      <c r="E36" s="24">
        <f t="shared" si="64"/>
        <v>46316</v>
      </c>
      <c r="F36" s="24">
        <f t="shared" si="64"/>
        <v>46317</v>
      </c>
      <c r="G36" s="24">
        <f t="shared" si="64"/>
        <v>46318</v>
      </c>
      <c r="H36" s="24">
        <f t="shared" si="64"/>
        <v>46319</v>
      </c>
      <c r="I36" s="15"/>
      <c r="J36" s="24">
        <f t="shared" si="60"/>
        <v>46348</v>
      </c>
      <c r="K36" s="24">
        <f t="shared" ref="K36:P36" si="65">IF(J36="","",IF(MONTH(J36+1)&lt;&gt;MONTH(J36),"",J36+1))</f>
        <v>46349</v>
      </c>
      <c r="L36" s="24">
        <f t="shared" si="65"/>
        <v>46350</v>
      </c>
      <c r="M36" s="24">
        <f t="shared" si="65"/>
        <v>46351</v>
      </c>
      <c r="N36" s="24">
        <f t="shared" si="65"/>
        <v>46352</v>
      </c>
      <c r="O36" s="24">
        <f t="shared" si="65"/>
        <v>46353</v>
      </c>
      <c r="P36" s="24">
        <f t="shared" si="65"/>
        <v>46354</v>
      </c>
      <c r="Q36" s="15"/>
      <c r="R36" s="24">
        <f t="shared" si="62"/>
        <v>46376</v>
      </c>
      <c r="S36" s="24">
        <f t="shared" ref="S36:X36" si="66">IF(R36="","",IF(MONTH(R36+1)&lt;&gt;MONTH(R36),"",R36+1))</f>
        <v>46377</v>
      </c>
      <c r="T36" s="24">
        <f t="shared" si="66"/>
        <v>46378</v>
      </c>
      <c r="U36" s="24">
        <f t="shared" si="66"/>
        <v>46379</v>
      </c>
      <c r="V36" s="24">
        <f t="shared" si="66"/>
        <v>46380</v>
      </c>
      <c r="W36" s="24">
        <f t="shared" si="66"/>
        <v>46381</v>
      </c>
      <c r="X36" s="24">
        <f t="shared" si="66"/>
        <v>46382</v>
      </c>
      <c r="Y36" s="1"/>
      <c r="Z36" s="1"/>
      <c r="AB36" s="1"/>
      <c r="AC36" s="1"/>
    </row>
    <row r="37" ht="12.75" customHeight="1">
      <c r="A37" s="16"/>
      <c r="B37" s="24">
        <f t="shared" si="58"/>
        <v>46320</v>
      </c>
      <c r="C37" s="24">
        <f t="shared" ref="C37:H37" si="67">IF(B37="","",IF(MONTH(B37+1)&lt;&gt;MONTH(B37),"",B37+1))</f>
        <v>46321</v>
      </c>
      <c r="D37" s="24">
        <f t="shared" si="67"/>
        <v>46322</v>
      </c>
      <c r="E37" s="24">
        <f t="shared" si="67"/>
        <v>46323</v>
      </c>
      <c r="F37" s="24">
        <f t="shared" si="67"/>
        <v>46324</v>
      </c>
      <c r="G37" s="24">
        <f t="shared" si="67"/>
        <v>46325</v>
      </c>
      <c r="H37" s="24">
        <f t="shared" si="67"/>
        <v>46326</v>
      </c>
      <c r="I37" s="15"/>
      <c r="J37" s="24">
        <f t="shared" si="60"/>
        <v>46355</v>
      </c>
      <c r="K37" s="24">
        <f t="shared" ref="K37:P37" si="68">IF(J37="","",IF(MONTH(J37+1)&lt;&gt;MONTH(J37),"",J37+1))</f>
        <v>46356</v>
      </c>
      <c r="L37" s="24" t="str">
        <f t="shared" si="68"/>
        <v/>
      </c>
      <c r="M37" s="24" t="str">
        <f t="shared" si="68"/>
        <v/>
      </c>
      <c r="N37" s="24" t="str">
        <f t="shared" si="68"/>
        <v/>
      </c>
      <c r="O37" s="24" t="str">
        <f t="shared" si="68"/>
        <v/>
      </c>
      <c r="P37" s="24" t="str">
        <f t="shared" si="68"/>
        <v/>
      </c>
      <c r="Q37" s="29" t="s">
        <v>6</v>
      </c>
      <c r="R37" s="24">
        <f t="shared" si="62"/>
        <v>46383</v>
      </c>
      <c r="S37" s="24">
        <f t="shared" ref="S37:X37" si="69">IF(R37="","",IF(MONTH(R37+1)&lt;&gt;MONTH(R37),"",R37+1))</f>
        <v>46384</v>
      </c>
      <c r="T37" s="24">
        <f t="shared" si="69"/>
        <v>46385</v>
      </c>
      <c r="U37" s="24">
        <f t="shared" si="69"/>
        <v>46386</v>
      </c>
      <c r="V37" s="24">
        <f t="shared" si="69"/>
        <v>46387</v>
      </c>
      <c r="W37" s="24" t="str">
        <f t="shared" si="69"/>
        <v/>
      </c>
      <c r="X37" s="24" t="str">
        <f t="shared" si="69"/>
        <v/>
      </c>
      <c r="Y37" s="1"/>
      <c r="Z37" s="1"/>
      <c r="AB37" s="1"/>
      <c r="AC37" s="1"/>
    </row>
    <row r="38" ht="12.75" customHeight="1">
      <c r="A38" s="16"/>
      <c r="B38" s="24" t="str">
        <f t="shared" si="58"/>
        <v/>
      </c>
      <c r="C38" s="24" t="str">
        <f t="shared" ref="C38:H38" si="70">IF(B38="","",IF(MONTH(B38+1)&lt;&gt;MONTH(B38),"",B38+1))</f>
        <v/>
      </c>
      <c r="D38" s="24" t="str">
        <f t="shared" si="70"/>
        <v/>
      </c>
      <c r="E38" s="24" t="str">
        <f t="shared" si="70"/>
        <v/>
      </c>
      <c r="F38" s="24" t="str">
        <f t="shared" si="70"/>
        <v/>
      </c>
      <c r="G38" s="24" t="str">
        <f t="shared" si="70"/>
        <v/>
      </c>
      <c r="H38" s="24" t="str">
        <f t="shared" si="70"/>
        <v/>
      </c>
      <c r="I38" s="15"/>
      <c r="J38" s="24" t="str">
        <f t="shared" si="60"/>
        <v/>
      </c>
      <c r="K38" s="24" t="str">
        <f t="shared" ref="K38:P38" si="71">IF(J38="","",IF(MONTH(J38+1)&lt;&gt;MONTH(J38),"",J38+1))</f>
        <v/>
      </c>
      <c r="L38" s="24" t="str">
        <f t="shared" si="71"/>
        <v/>
      </c>
      <c r="M38" s="24" t="str">
        <f t="shared" si="71"/>
        <v/>
      </c>
      <c r="N38" s="24" t="str">
        <f t="shared" si="71"/>
        <v/>
      </c>
      <c r="O38" s="24" t="str">
        <f t="shared" si="71"/>
        <v/>
      </c>
      <c r="P38" s="24" t="str">
        <f t="shared" si="71"/>
        <v/>
      </c>
      <c r="Q38" s="15"/>
      <c r="R38" s="24" t="str">
        <f t="shared" si="62"/>
        <v/>
      </c>
      <c r="S38" s="24" t="str">
        <f t="shared" ref="S38:X38" si="72">IF(R38="","",IF(MONTH(R38+1)&lt;&gt;MONTH(R38),"",R38+1))</f>
        <v/>
      </c>
      <c r="T38" s="24" t="str">
        <f t="shared" si="72"/>
        <v/>
      </c>
      <c r="U38" s="24" t="str">
        <f t="shared" si="72"/>
        <v/>
      </c>
      <c r="V38" s="24" t="str">
        <f t="shared" si="72"/>
        <v/>
      </c>
      <c r="W38" s="24" t="str">
        <f t="shared" si="72"/>
        <v/>
      </c>
      <c r="X38" s="24" t="str">
        <f t="shared" si="72"/>
        <v/>
      </c>
      <c r="Y38" s="1"/>
      <c r="Z38" s="1"/>
      <c r="AB38" s="1"/>
      <c r="AC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30"/>
      <c r="Y40" s="1"/>
      <c r="Z40" s="1"/>
      <c r="AA40" s="1"/>
      <c r="AB40" s="1"/>
      <c r="AC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17">
    <mergeCell ref="AA23:AA28"/>
    <mergeCell ref="AA31:AA38"/>
    <mergeCell ref="J13:P13"/>
    <mergeCell ref="R13:X13"/>
    <mergeCell ref="B22:H22"/>
    <mergeCell ref="J22:P22"/>
    <mergeCell ref="R22:X22"/>
    <mergeCell ref="B31:H31"/>
    <mergeCell ref="J31:P31"/>
    <mergeCell ref="R31:X31"/>
    <mergeCell ref="B4:H4"/>
    <mergeCell ref="S1:X1"/>
    <mergeCell ref="S2:X2"/>
    <mergeCell ref="B1:E2"/>
    <mergeCell ref="J4:P4"/>
    <mergeCell ref="R4:X4"/>
    <mergeCell ref="B13:H13"/>
  </mergeCells>
  <conditionalFormatting sqref="B4 J4 R4 B13 J13 R13 B22 J22 R22 B31 J31 R31">
    <cfRule type="expression" dxfId="0" priority="1">
      <formula>$AA$9=1</formula>
    </cfRule>
  </conditionalFormatting>
  <conditionalFormatting sqref="B6:H11 J6:P11 R6:X11 B15:H20 J15:P20 R15:X20 B24:H29 J24:P29 R24:X29 B33:H38 J33:P38 R33:X38">
    <cfRule type="cellIs" dxfId="1" priority="2" operator="equal">
      <formula>""</formula>
    </cfRule>
  </conditionalFormatting>
  <conditionalFormatting sqref="B6:H11 J6:P11 R6:X11 B15:H20 J15:P20 R15:X20 B24:H29 J24:P29 R24:X29 B33:H38 J33:P38 R33:X38">
    <cfRule type="expression" dxfId="2" priority="3">
      <formula>OR(WEEKDAY(B6,1)=1,WEEKDAY(B6,1)=7)</formula>
    </cfRule>
  </conditionalFormatting>
  <hyperlinks>
    <hyperlink r:id="rId1" ref="S2"/>
  </hyperlinks>
  <printOptions horizontalCentered="1"/>
  <pageMargins bottom="0.4" footer="0.0" header="0.0" left="0.35" right="0.35" top="0.4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2008-12-11T21:42:43Z</dcterms:created>
  <dc:creator>Vertex42.com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2013-2022 Vertex42 LLC</vt:lpwstr>
  </property>
  <property fmtid="{D5CDD505-2E9C-101B-9397-08002B2CF9AE}" pid="3" name="Version">
    <vt:lpwstr>1.1.3</vt:lpwstr>
  </property>
  <property fmtid="{D5CDD505-2E9C-101B-9397-08002B2CF9AE}" pid="4" name="Source">
    <vt:lpwstr>https://www.vertex42.com/ExcelTemplates/yearly-calendar.html</vt:lpwstr>
  </property>
</Properties>
</file>